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lipstreaminc2.sharepoint.com/sites/RetailTeam/Shared Documents/General/CAL/CAL 2027/2027 Product Workbooks/"/>
    </mc:Choice>
  </mc:AlternateContent>
  <xr:revisionPtr revIDLastSave="123" documentId="8_{33AE4122-3C74-4962-9FC7-40B8405951C5}" xr6:coauthVersionLast="47" xr6:coauthVersionMax="47" xr10:uidLastSave="{DFA5A231-88CE-4870-9793-F6D82DE0E82B}"/>
  <bookViews>
    <workbookView xWindow="25080" yWindow="-120" windowWidth="25440" windowHeight="15270" activeTab="4" xr2:uid="{00000000-000D-0000-FFFF-FFFF00000000}"/>
  </bookViews>
  <sheets>
    <sheet name="Instructions" sheetId="1" r:id="rId1"/>
    <sheet name="Program Summary" sheetId="2" r:id="rId2"/>
    <sheet name="Active Products" sheetId="11" r:id="rId3"/>
    <sheet name="Active Stores" sheetId="9" r:id="rId4"/>
    <sheet name="Requested Stores" sheetId="10" r:id="rId5"/>
    <sheet name="Requested Products" sheetId="12" r:id="rId6"/>
  </sheets>
  <externalReferences>
    <externalReference r:id="rId7"/>
  </externalReferences>
  <definedNames>
    <definedName name="_xlnm._FilterDatabase" localSheetId="2" hidden="1">'Active Products'!$A$1:$L$1</definedName>
    <definedName name="_xlnm._FilterDatabase" localSheetId="3" hidden="1">'Active Stores'!$A$1:$G$121</definedName>
    <definedName name="Bulb_Type">'[1]2026 LED Products'!#REF!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76" i="12" l="1"/>
  <c r="AF76" i="12" s="1"/>
  <c r="S76" i="12"/>
  <c r="AE75" i="12"/>
  <c r="AF75" i="12" s="1"/>
  <c r="AC75" i="12"/>
  <c r="AB75" i="12"/>
  <c r="AD75" i="12" s="1"/>
  <c r="AA75" i="12"/>
  <c r="W75" i="12"/>
  <c r="Y75" i="12" s="1"/>
  <c r="Z75" i="12" s="1"/>
  <c r="AE74" i="12"/>
  <c r="AF74" i="12" s="1"/>
  <c r="AC74" i="12"/>
  <c r="AB74" i="12"/>
  <c r="AD74" i="12" s="1"/>
  <c r="AA74" i="12"/>
  <c r="W74" i="12"/>
  <c r="Y74" i="12" s="1"/>
  <c r="Z74" i="12" s="1"/>
  <c r="AE73" i="12"/>
  <c r="AF73" i="12" s="1"/>
  <c r="AC73" i="12"/>
  <c r="AB73" i="12"/>
  <c r="AD73" i="12" s="1"/>
  <c r="AA73" i="12"/>
  <c r="W73" i="12"/>
  <c r="Y73" i="12" s="1"/>
  <c r="Z73" i="12" s="1"/>
  <c r="AE72" i="12"/>
  <c r="AF72" i="12" s="1"/>
  <c r="AC72" i="12"/>
  <c r="AB72" i="12"/>
  <c r="AD72" i="12" s="1"/>
  <c r="AA72" i="12"/>
  <c r="W72" i="12"/>
  <c r="Y72" i="12" s="1"/>
  <c r="Z72" i="12" s="1"/>
  <c r="AE71" i="12"/>
  <c r="AF71" i="12" s="1"/>
  <c r="AC71" i="12"/>
  <c r="AB71" i="12"/>
  <c r="AD71" i="12" s="1"/>
  <c r="AA71" i="12"/>
  <c r="W71" i="12"/>
  <c r="Y71" i="12" s="1"/>
  <c r="Z71" i="12" s="1"/>
  <c r="AE70" i="12"/>
  <c r="AF70" i="12" s="1"/>
  <c r="AC70" i="12"/>
  <c r="AB70" i="12"/>
  <c r="AD70" i="12" s="1"/>
  <c r="AA70" i="12"/>
  <c r="W70" i="12"/>
  <c r="Y70" i="12" s="1"/>
  <c r="Z70" i="12" s="1"/>
  <c r="AE69" i="12"/>
  <c r="AF69" i="12" s="1"/>
  <c r="AC69" i="12"/>
  <c r="AB69" i="12"/>
  <c r="AD69" i="12" s="1"/>
  <c r="AA69" i="12"/>
  <c r="Y69" i="12"/>
  <c r="Z69" i="12" s="1"/>
  <c r="W69" i="12"/>
  <c r="AE68" i="12"/>
  <c r="AF68" i="12" s="1"/>
  <c r="AC68" i="12"/>
  <c r="AB68" i="12"/>
  <c r="AD68" i="12" s="1"/>
  <c r="AA68" i="12"/>
  <c r="W68" i="12"/>
  <c r="Y68" i="12" s="1"/>
  <c r="Z68" i="12" s="1"/>
  <c r="AE67" i="12"/>
  <c r="AF67" i="12" s="1"/>
  <c r="AC67" i="12"/>
  <c r="AB67" i="12"/>
  <c r="AA67" i="12"/>
  <c r="AA76" i="12" s="1"/>
  <c r="W67" i="12"/>
  <c r="Y67" i="12" s="1"/>
  <c r="Z67" i="12" s="1"/>
  <c r="AE65" i="12"/>
  <c r="AF65" i="12" s="1"/>
  <c r="S65" i="12"/>
  <c r="AE64" i="12"/>
  <c r="AF64" i="12" s="1"/>
  <c r="AC64" i="12"/>
  <c r="AB64" i="12"/>
  <c r="AD64" i="12" s="1"/>
  <c r="AA64" i="12"/>
  <c r="W64" i="12"/>
  <c r="Y64" i="12" s="1"/>
  <c r="Z64" i="12" s="1"/>
  <c r="AE63" i="12"/>
  <c r="AF63" i="12" s="1"/>
  <c r="AC63" i="12"/>
  <c r="AB63" i="12"/>
  <c r="AD63" i="12" s="1"/>
  <c r="AA63" i="12"/>
  <c r="W63" i="12"/>
  <c r="Y63" i="12" s="1"/>
  <c r="Z63" i="12" s="1"/>
  <c r="AE62" i="12"/>
  <c r="AF62" i="12" s="1"/>
  <c r="AC62" i="12"/>
  <c r="AB62" i="12"/>
  <c r="AD62" i="12" s="1"/>
  <c r="AA62" i="12"/>
  <c r="W62" i="12"/>
  <c r="Y62" i="12" s="1"/>
  <c r="Z62" i="12" s="1"/>
  <c r="AE61" i="12"/>
  <c r="AF61" i="12" s="1"/>
  <c r="AC61" i="12"/>
  <c r="AB61" i="12"/>
  <c r="AD61" i="12" s="1"/>
  <c r="AA61" i="12"/>
  <c r="W61" i="12"/>
  <c r="Y61" i="12" s="1"/>
  <c r="Z61" i="12" s="1"/>
  <c r="AE60" i="12"/>
  <c r="AF60" i="12" s="1"/>
  <c r="AC60" i="12"/>
  <c r="AB60" i="12"/>
  <c r="AD60" i="12" s="1"/>
  <c r="AA60" i="12"/>
  <c r="W60" i="12"/>
  <c r="Y60" i="12" s="1"/>
  <c r="Z60" i="12" s="1"/>
  <c r="AE59" i="12"/>
  <c r="AF59" i="12" s="1"/>
  <c r="AC59" i="12"/>
  <c r="AB59" i="12"/>
  <c r="AD59" i="12" s="1"/>
  <c r="AA59" i="12"/>
  <c r="W59" i="12"/>
  <c r="Y59" i="12" s="1"/>
  <c r="Z59" i="12" s="1"/>
  <c r="AE58" i="12"/>
  <c r="AF58" i="12" s="1"/>
  <c r="AC58" i="12"/>
  <c r="AB58" i="12"/>
  <c r="AD58" i="12" s="1"/>
  <c r="AA58" i="12"/>
  <c r="W58" i="12"/>
  <c r="Y58" i="12" s="1"/>
  <c r="Z58" i="12" s="1"/>
  <c r="AE57" i="12"/>
  <c r="AF57" i="12" s="1"/>
  <c r="AC57" i="12"/>
  <c r="AB57" i="12"/>
  <c r="AD57" i="12" s="1"/>
  <c r="AA57" i="12"/>
  <c r="W57" i="12"/>
  <c r="Y57" i="12" s="1"/>
  <c r="Z57" i="12" s="1"/>
  <c r="AE56" i="12"/>
  <c r="AF56" i="12" s="1"/>
  <c r="AC56" i="12"/>
  <c r="AB56" i="12"/>
  <c r="AA56" i="12"/>
  <c r="AA65" i="12" s="1"/>
  <c r="W56" i="12"/>
  <c r="Y56" i="12" s="1"/>
  <c r="Z56" i="12" s="1"/>
  <c r="AE54" i="12"/>
  <c r="AF54" i="12" s="1"/>
  <c r="S54" i="12"/>
  <c r="AE53" i="12"/>
  <c r="AF53" i="12" s="1"/>
  <c r="AC53" i="12"/>
  <c r="AB53" i="12"/>
  <c r="AD53" i="12" s="1"/>
  <c r="AA53" i="12"/>
  <c r="W53" i="12"/>
  <c r="Y53" i="12" s="1"/>
  <c r="Z53" i="12" s="1"/>
  <c r="AE52" i="12"/>
  <c r="AF52" i="12" s="1"/>
  <c r="AC52" i="12"/>
  <c r="AB52" i="12"/>
  <c r="AA52" i="12"/>
  <c r="W52" i="12"/>
  <c r="Y52" i="12" s="1"/>
  <c r="Z52" i="12" s="1"/>
  <c r="AE51" i="12"/>
  <c r="AF51" i="12" s="1"/>
  <c r="AC51" i="12"/>
  <c r="AB51" i="12"/>
  <c r="AD51" i="12" s="1"/>
  <c r="AA51" i="12"/>
  <c r="W51" i="12"/>
  <c r="Y51" i="12" s="1"/>
  <c r="Z51" i="12" s="1"/>
  <c r="AE50" i="12"/>
  <c r="AF50" i="12" s="1"/>
  <c r="AC50" i="12"/>
  <c r="AB50" i="12"/>
  <c r="AD50" i="12" s="1"/>
  <c r="AA50" i="12"/>
  <c r="W50" i="12"/>
  <c r="Y50" i="12" s="1"/>
  <c r="Z50" i="12" s="1"/>
  <c r="AE49" i="12"/>
  <c r="AF49" i="12" s="1"/>
  <c r="AC49" i="12"/>
  <c r="AB49" i="12"/>
  <c r="AD49" i="12" s="1"/>
  <c r="AA49" i="12"/>
  <c r="W49" i="12"/>
  <c r="Y49" i="12" s="1"/>
  <c r="Z49" i="12" s="1"/>
  <c r="AE48" i="12"/>
  <c r="AF48" i="12" s="1"/>
  <c r="AC48" i="12"/>
  <c r="AB48" i="12"/>
  <c r="AD48" i="12" s="1"/>
  <c r="AA48" i="12"/>
  <c r="W48" i="12"/>
  <c r="Y48" i="12" s="1"/>
  <c r="Z48" i="12" s="1"/>
  <c r="AE47" i="12"/>
  <c r="AF47" i="12" s="1"/>
  <c r="AC47" i="12"/>
  <c r="AB47" i="12"/>
  <c r="AD47" i="12" s="1"/>
  <c r="AA47" i="12"/>
  <c r="W47" i="12"/>
  <c r="Y47" i="12" s="1"/>
  <c r="Z47" i="12" s="1"/>
  <c r="AE46" i="12"/>
  <c r="AF46" i="12" s="1"/>
  <c r="AC46" i="12"/>
  <c r="AB46" i="12"/>
  <c r="AD46" i="12" s="1"/>
  <c r="AA46" i="12"/>
  <c r="W46" i="12"/>
  <c r="Y46" i="12" s="1"/>
  <c r="Z46" i="12" s="1"/>
  <c r="AE45" i="12"/>
  <c r="AF45" i="12" s="1"/>
  <c r="AC45" i="12"/>
  <c r="AB45" i="12"/>
  <c r="AD45" i="12" s="1"/>
  <c r="AA45" i="12"/>
  <c r="W45" i="12"/>
  <c r="Y45" i="12" s="1"/>
  <c r="Z45" i="12" s="1"/>
  <c r="AE44" i="12"/>
  <c r="AF44" i="12" s="1"/>
  <c r="AE43" i="12"/>
  <c r="AF43" i="12" s="1"/>
  <c r="S43" i="12"/>
  <c r="AE42" i="12"/>
  <c r="AF42" i="12" s="1"/>
  <c r="AC42" i="12"/>
  <c r="AB42" i="12"/>
  <c r="AD42" i="12" s="1"/>
  <c r="AA42" i="12"/>
  <c r="W42" i="12"/>
  <c r="Y42" i="12" s="1"/>
  <c r="Z42" i="12" s="1"/>
  <c r="AE41" i="12"/>
  <c r="AF41" i="12" s="1"/>
  <c r="AC41" i="12"/>
  <c r="AB41" i="12"/>
  <c r="AA41" i="12"/>
  <c r="W41" i="12"/>
  <c r="Y41" i="12" s="1"/>
  <c r="Z41" i="12" s="1"/>
  <c r="AE40" i="12"/>
  <c r="AF40" i="12" s="1"/>
  <c r="AC40" i="12"/>
  <c r="AB40" i="12"/>
  <c r="AD40" i="12" s="1"/>
  <c r="AA40" i="12"/>
  <c r="W40" i="12"/>
  <c r="Y40" i="12" s="1"/>
  <c r="Z40" i="12" s="1"/>
  <c r="AE39" i="12"/>
  <c r="AF39" i="12" s="1"/>
  <c r="AC39" i="12"/>
  <c r="AB39" i="12"/>
  <c r="AD39" i="12" s="1"/>
  <c r="AA39" i="12"/>
  <c r="W39" i="12"/>
  <c r="Y39" i="12" s="1"/>
  <c r="Z39" i="12" s="1"/>
  <c r="AE38" i="12"/>
  <c r="AF38" i="12" s="1"/>
  <c r="AC38" i="12"/>
  <c r="AB38" i="12"/>
  <c r="AD38" i="12" s="1"/>
  <c r="AA38" i="12"/>
  <c r="W38" i="12"/>
  <c r="Y38" i="12" s="1"/>
  <c r="Z38" i="12" s="1"/>
  <c r="AE37" i="12"/>
  <c r="AF37" i="12" s="1"/>
  <c r="AC37" i="12"/>
  <c r="AB37" i="12"/>
  <c r="AD37" i="12" s="1"/>
  <c r="AA37" i="12"/>
  <c r="W37" i="12"/>
  <c r="Y37" i="12" s="1"/>
  <c r="Z37" i="12" s="1"/>
  <c r="AE36" i="12"/>
  <c r="AF36" i="12" s="1"/>
  <c r="AC36" i="12"/>
  <c r="AB36" i="12"/>
  <c r="AD36" i="12" s="1"/>
  <c r="AA36" i="12"/>
  <c r="W36" i="12"/>
  <c r="Y36" i="12" s="1"/>
  <c r="Z36" i="12" s="1"/>
  <c r="AE35" i="12"/>
  <c r="AF35" i="12" s="1"/>
  <c r="AC35" i="12"/>
  <c r="AB35" i="12"/>
  <c r="AD35" i="12" s="1"/>
  <c r="AA35" i="12"/>
  <c r="W35" i="12"/>
  <c r="Y35" i="12" s="1"/>
  <c r="Z35" i="12" s="1"/>
  <c r="AE34" i="12"/>
  <c r="AF34" i="12" s="1"/>
  <c r="AC34" i="12"/>
  <c r="AB34" i="12"/>
  <c r="AD34" i="12" s="1"/>
  <c r="AA34" i="12"/>
  <c r="W34" i="12"/>
  <c r="Y34" i="12" s="1"/>
  <c r="Z34" i="12" s="1"/>
  <c r="AE33" i="12"/>
  <c r="AF33" i="12" s="1"/>
  <c r="AE32" i="12"/>
  <c r="AF32" i="12" s="1"/>
  <c r="S32" i="12"/>
  <c r="AE31" i="12"/>
  <c r="AF31" i="12" s="1"/>
  <c r="AC31" i="12"/>
  <c r="AB31" i="12"/>
  <c r="AD31" i="12" s="1"/>
  <c r="AA31" i="12"/>
  <c r="W31" i="12"/>
  <c r="Y31" i="12" s="1"/>
  <c r="Z31" i="12" s="1"/>
  <c r="AE30" i="12"/>
  <c r="AF30" i="12" s="1"/>
  <c r="AC30" i="12"/>
  <c r="AB30" i="12"/>
  <c r="AD30" i="12" s="1"/>
  <c r="AA30" i="12"/>
  <c r="W30" i="12"/>
  <c r="Y30" i="12" s="1"/>
  <c r="Z30" i="12" s="1"/>
  <c r="AE29" i="12"/>
  <c r="AF29" i="12" s="1"/>
  <c r="AC29" i="12"/>
  <c r="AB29" i="12"/>
  <c r="AA29" i="12"/>
  <c r="W29" i="12"/>
  <c r="Y29" i="12" s="1"/>
  <c r="Z29" i="12" s="1"/>
  <c r="AE28" i="12"/>
  <c r="AF28" i="12" s="1"/>
  <c r="AC28" i="12"/>
  <c r="AB28" i="12"/>
  <c r="AD28" i="12" s="1"/>
  <c r="AA28" i="12"/>
  <c r="W28" i="12"/>
  <c r="Y28" i="12" s="1"/>
  <c r="Z28" i="12" s="1"/>
  <c r="AE27" i="12"/>
  <c r="AF27" i="12" s="1"/>
  <c r="AC27" i="12"/>
  <c r="AB27" i="12"/>
  <c r="AD27" i="12" s="1"/>
  <c r="AA27" i="12"/>
  <c r="W27" i="12"/>
  <c r="Y27" i="12" s="1"/>
  <c r="Z27" i="12" s="1"/>
  <c r="AE26" i="12"/>
  <c r="AF26" i="12" s="1"/>
  <c r="AC26" i="12"/>
  <c r="AB26" i="12"/>
  <c r="AD26" i="12" s="1"/>
  <c r="AA26" i="12"/>
  <c r="W26" i="12"/>
  <c r="Y26" i="12" s="1"/>
  <c r="Z26" i="12" s="1"/>
  <c r="AE25" i="12"/>
  <c r="AF25" i="12" s="1"/>
  <c r="AC25" i="12"/>
  <c r="AB25" i="12"/>
  <c r="AD25" i="12" s="1"/>
  <c r="AA25" i="12"/>
  <c r="W25" i="12"/>
  <c r="Y25" i="12" s="1"/>
  <c r="Z25" i="12" s="1"/>
  <c r="AE24" i="12"/>
  <c r="AF24" i="12" s="1"/>
  <c r="AC24" i="12"/>
  <c r="AB24" i="12"/>
  <c r="AD24" i="12" s="1"/>
  <c r="AA24" i="12"/>
  <c r="W24" i="12"/>
  <c r="Y24" i="12" s="1"/>
  <c r="Z24" i="12" s="1"/>
  <c r="AE23" i="12"/>
  <c r="AF23" i="12" s="1"/>
  <c r="AC23" i="12"/>
  <c r="AB23" i="12"/>
  <c r="AD23" i="12" s="1"/>
  <c r="AA23" i="12"/>
  <c r="W23" i="12"/>
  <c r="Y23" i="12" s="1"/>
  <c r="Z23" i="12" s="1"/>
  <c r="AE22" i="12"/>
  <c r="AF22" i="12" s="1"/>
  <c r="AE21" i="12"/>
  <c r="AF21" i="12" s="1"/>
  <c r="S21" i="12"/>
  <c r="AE20" i="12"/>
  <c r="AF20" i="12" s="1"/>
  <c r="AC20" i="12"/>
  <c r="AB20" i="12"/>
  <c r="AD20" i="12" s="1"/>
  <c r="AA20" i="12"/>
  <c r="W20" i="12"/>
  <c r="Y20" i="12" s="1"/>
  <c r="Z20" i="12" s="1"/>
  <c r="AE19" i="12"/>
  <c r="AF19" i="12" s="1"/>
  <c r="AC19" i="12"/>
  <c r="AB19" i="12"/>
  <c r="AD19" i="12" s="1"/>
  <c r="AA19" i="12"/>
  <c r="W19" i="12"/>
  <c r="Y19" i="12" s="1"/>
  <c r="Z19" i="12" s="1"/>
  <c r="AE18" i="12"/>
  <c r="AF18" i="12" s="1"/>
  <c r="AC18" i="12"/>
  <c r="AB18" i="12"/>
  <c r="AD18" i="12" s="1"/>
  <c r="AA18" i="12"/>
  <c r="W18" i="12"/>
  <c r="Y18" i="12" s="1"/>
  <c r="Z18" i="12" s="1"/>
  <c r="AE17" i="12"/>
  <c r="AF17" i="12" s="1"/>
  <c r="AC17" i="12"/>
  <c r="AB17" i="12"/>
  <c r="AA17" i="12"/>
  <c r="W17" i="12"/>
  <c r="Y17" i="12" s="1"/>
  <c r="Z17" i="12" s="1"/>
  <c r="AE16" i="12"/>
  <c r="AF16" i="12" s="1"/>
  <c r="AD16" i="12"/>
  <c r="AC16" i="12"/>
  <c r="AB16" i="12"/>
  <c r="AA16" i="12"/>
  <c r="W16" i="12"/>
  <c r="Y16" i="12" s="1"/>
  <c r="Z16" i="12" s="1"/>
  <c r="AE15" i="12"/>
  <c r="AF15" i="12" s="1"/>
  <c r="AC15" i="12"/>
  <c r="AB15" i="12"/>
  <c r="AD15" i="12" s="1"/>
  <c r="AA15" i="12"/>
  <c r="W15" i="12"/>
  <c r="Y15" i="12" s="1"/>
  <c r="Z15" i="12" s="1"/>
  <c r="AE14" i="12"/>
  <c r="AF14" i="12" s="1"/>
  <c r="AC14" i="12"/>
  <c r="AB14" i="12"/>
  <c r="AD14" i="12" s="1"/>
  <c r="AA14" i="12"/>
  <c r="W14" i="12"/>
  <c r="Y14" i="12" s="1"/>
  <c r="Z14" i="12" s="1"/>
  <c r="AE13" i="12"/>
  <c r="AF13" i="12" s="1"/>
  <c r="AC13" i="12"/>
  <c r="AB13" i="12"/>
  <c r="AD13" i="12" s="1"/>
  <c r="AA13" i="12"/>
  <c r="W13" i="12"/>
  <c r="Y13" i="12" s="1"/>
  <c r="Z13" i="12" s="1"/>
  <c r="AC12" i="12"/>
  <c r="AB12" i="12"/>
  <c r="AD12" i="12" s="1"/>
  <c r="AA12" i="12"/>
  <c r="W12" i="12"/>
  <c r="AA54" i="12" l="1"/>
  <c r="AC54" i="12"/>
  <c r="AC32" i="12"/>
  <c r="AA21" i="12"/>
  <c r="AC76" i="12"/>
  <c r="AC65" i="12"/>
  <c r="AC43" i="12"/>
  <c r="AA43" i="12"/>
  <c r="AA32" i="12"/>
  <c r="AC21" i="12"/>
  <c r="AD67" i="12"/>
  <c r="AB76" i="12"/>
  <c r="AD76" i="12" s="1"/>
  <c r="AB65" i="12"/>
  <c r="AD65" i="12" s="1"/>
  <c r="AD56" i="12"/>
  <c r="AB54" i="12"/>
  <c r="AD54" i="12" s="1"/>
  <c r="AD52" i="12"/>
  <c r="AD41" i="12"/>
  <c r="AB43" i="12"/>
  <c r="AD43" i="12" s="1"/>
  <c r="AB32" i="12"/>
  <c r="AD32" i="12" s="1"/>
  <c r="AD29" i="12"/>
  <c r="AD17" i="12"/>
  <c r="AB21" i="12"/>
  <c r="AD21" i="12" s="1"/>
  <c r="Y12" i="12"/>
  <c r="Z12" i="12" s="1"/>
  <c r="AE12" i="12"/>
  <c r="AF12" i="12" s="1"/>
</calcChain>
</file>

<file path=xl/sharedStrings.xml><?xml version="1.0" encoding="utf-8"?>
<sst xmlns="http://schemas.openxmlformats.org/spreadsheetml/2006/main" count="161" uniqueCount="101">
  <si>
    <t>Review Active Product tabs and select Keep or Remove.</t>
  </si>
  <si>
    <t>Enter updated 2027 retail pricing and manufacturer contribution if changed.</t>
  </si>
  <si>
    <t>Add proposed new SKUs on Requested Products.</t>
  </si>
  <si>
    <t>Review Active Stores and identify additions/removals.</t>
  </si>
  <si>
    <t>Add new retail locations on Requested Stores.</t>
  </si>
  <si>
    <t>Return completed workbook to Slipstream.</t>
  </si>
  <si>
    <t>2027 Manufacturer Review Dashboard</t>
  </si>
  <si>
    <t>Metric</t>
  </si>
  <si>
    <t>Status</t>
  </si>
  <si>
    <t>Products Reviewed</t>
  </si>
  <si>
    <t>Products Removed</t>
  </si>
  <si>
    <t>Store Locations Removed</t>
  </si>
  <si>
    <t>New Products Requested</t>
  </si>
  <si>
    <t>New Stores Requested</t>
  </si>
  <si>
    <t>Bulb Type</t>
  </si>
  <si>
    <t>Model #</t>
  </si>
  <si>
    <t>Retail Sku#</t>
  </si>
  <si>
    <t xml:space="preserve">Item Description </t>
  </si>
  <si>
    <t xml:space="preserve"> Bulbs PER PK</t>
  </si>
  <si>
    <t xml:space="preserve">Base Retail </t>
  </si>
  <si>
    <t>MFG Contrib.</t>
  </si>
  <si>
    <t>2027 Action</t>
  </si>
  <si>
    <t>Manufacturer Comments</t>
  </si>
  <si>
    <t>Price Change?</t>
  </si>
  <si>
    <t>Promo Start Date</t>
  </si>
  <si>
    <t>Promo End Date</t>
  </si>
  <si>
    <t>2026 Lighting Promotion Detail Worksheet</t>
  </si>
  <si>
    <t>Name of Manufacturer</t>
  </si>
  <si>
    <t>Name of Retailer</t>
  </si>
  <si>
    <t xml:space="preserve"> </t>
  </si>
  <si>
    <t>NOTE - Required Fields are shadded in yellow. All information must be completed to be considered for the program.</t>
  </si>
  <si>
    <t>Auto-Calculates - do not add any data here</t>
  </si>
  <si>
    <t>Internal Usage Only</t>
  </si>
  <si>
    <t>EISA Impacted (Y/N - required)</t>
  </si>
  <si>
    <t>Bulb Type (Standard, Specialty, Fixture, &amp; TLED - required)</t>
  </si>
  <si>
    <t>Brand (required)</t>
  </si>
  <si>
    <t>Mfg. Model # (required)</t>
  </si>
  <si>
    <t>Retailer Product  # (required)</t>
  </si>
  <si>
    <t>UPC Code (if available)</t>
  </si>
  <si>
    <t>ES Certified (Y/N - required)</t>
  </si>
  <si>
    <t>Watts (required)</t>
  </si>
  <si>
    <t>Equiv Watts (required)</t>
  </si>
  <si>
    <t>Lumens (required)</t>
  </si>
  <si>
    <t>Bulb Shape (required)</t>
  </si>
  <si>
    <t>Base Type (required)</t>
  </si>
  <si>
    <t>Bulb Diameter (MM) as seen on the ENERGY STAR website (required)</t>
  </si>
  <si>
    <t>Connected (Smart) Bulb Y/N (required)</t>
  </si>
  <si>
    <t>Description (required)</t>
  </si>
  <si>
    <t>Color Temp (Kelvins - required)</t>
  </si>
  <si>
    <t>Power Factor</t>
  </si>
  <si>
    <t>Rated Life    (hours)</t>
  </si>
  <si>
    <t>Number of Proposed Pkg</t>
  </si>
  <si>
    <t>Number of Bulbs  per Pkg (required)</t>
  </si>
  <si>
    <t>Current Retail Price per Pkg (required)</t>
  </si>
  <si>
    <t>Mfg/Retailer Reduction from Regular Price Per Pkg (If Any)</t>
  </si>
  <si>
    <t>Adjusted Retail Price Per Pkg           (After Mfg/Retailer Contribution)</t>
  </si>
  <si>
    <t>Total Incentive Requested from Sponsor Per Pkg (required)</t>
  </si>
  <si>
    <t>Target Retail Price Per Pkg After Sponsor &amp; Mftg. Incentive</t>
  </si>
  <si>
    <t xml:space="preserve"> Final Retail per bulb for Rate Payer </t>
  </si>
  <si>
    <t xml:space="preserve">Total # of Bulbs </t>
  </si>
  <si>
    <t>Total Requested Sponsor Contribution for Product</t>
  </si>
  <si>
    <t>Total Mfg/Retailer Contribution</t>
  </si>
  <si>
    <t>Average Incentive Requested From Sponsors Per LED</t>
  </si>
  <si>
    <t>Inc Cost</t>
  </si>
  <si>
    <t>Rebate % of Inc Cost</t>
  </si>
  <si>
    <t>Example below:</t>
  </si>
  <si>
    <t>Yes</t>
  </si>
  <si>
    <t>Standard</t>
  </si>
  <si>
    <t>Brand</t>
  </si>
  <si>
    <t>UPC</t>
  </si>
  <si>
    <t>A19</t>
  </si>
  <si>
    <t>E26 (Med)</t>
  </si>
  <si>
    <t>N</t>
  </si>
  <si>
    <t>Mfg. Description</t>
  </si>
  <si>
    <t>Total LED Standard</t>
  </si>
  <si>
    <t>Specialty</t>
  </si>
  <si>
    <t>Total LED Specialty</t>
  </si>
  <si>
    <t>Nightlight</t>
  </si>
  <si>
    <t>Total Nightlight</t>
  </si>
  <si>
    <t>Fixture</t>
  </si>
  <si>
    <t>Total LED Fixture</t>
  </si>
  <si>
    <t>Type A TLED</t>
  </si>
  <si>
    <t>Total A TLED</t>
  </si>
  <si>
    <t xml:space="preserve">Connected </t>
  </si>
  <si>
    <t>Total Connected</t>
  </si>
  <si>
    <t>Sponsor</t>
  </si>
  <si>
    <t>Store Number</t>
  </si>
  <si>
    <t>Store Name</t>
  </si>
  <si>
    <t>Street Address</t>
  </si>
  <si>
    <t>City</t>
  </si>
  <si>
    <t>State</t>
  </si>
  <si>
    <t>Zip</t>
  </si>
  <si>
    <t>(Internal Use) Approved?</t>
  </si>
  <si>
    <t>Contact Name</t>
  </si>
  <si>
    <t>Contact Email</t>
  </si>
  <si>
    <t>Estimated Annual Sales</t>
  </si>
  <si>
    <t>2027 Retail Price</t>
  </si>
  <si>
    <t>2027 MFG Contrib</t>
  </si>
  <si>
    <t>Slipstream's  Request for Promotional Support Workbook</t>
  </si>
  <si>
    <t>Pricing Change</t>
  </si>
  <si>
    <t>2027 [X] Lighting Program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</si>
</sst>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quot;$&quot;#,##0"/>
    <numFmt numFmtId="166" formatCode="_(* #,##0_);_(* \(#,##0\);_(* &quot;-&quot;??_);_(@_)"/>
  </numFmts>
  <fonts count="32" x14ac:knownFonts="1">
    <font>
      <sz val="11"/>
      <color theme="1"/>
      <name val="Aptos Narrow"/>
      <family val="2"/>
      <scheme val="minor"/>
    </font>
    <font>
      <b/>
      <sz val="9"/>
      <color rgb="FFFFFFFF"/>
      <name val="Franklin Gothic Book"/>
      <family val="2"/>
    </font>
    <font>
      <sz val="10"/>
      <color theme="1"/>
      <name val="Franklin Gothic Book"/>
      <family val="2"/>
    </font>
    <font>
      <sz val="11"/>
      <color theme="1"/>
      <name val="Aptos Narrow"/>
      <family val="2"/>
      <scheme val="minor"/>
    </font>
    <font>
      <sz val="11"/>
      <color rgb="FF006100"/>
      <name val="Aptos Narrow"/>
      <family val="2"/>
      <scheme val="minor"/>
    </font>
    <font>
      <sz val="11"/>
      <color rgb="FF9C0006"/>
      <name val="Aptos Narrow"/>
      <family val="2"/>
      <scheme val="minor"/>
    </font>
    <font>
      <sz val="11"/>
      <color rgb="FF3F3F76"/>
      <name val="Aptos Narrow"/>
      <family val="2"/>
      <scheme val="minor"/>
    </font>
    <font>
      <b/>
      <sz val="14"/>
      <color theme="1"/>
      <name val="Arial"/>
      <family val="2"/>
    </font>
    <font>
      <b/>
      <sz val="12"/>
      <color theme="1"/>
      <name val="Arial"/>
      <family val="2"/>
    </font>
    <font>
      <sz val="11"/>
      <color theme="1"/>
      <name val="Arial"/>
      <family val="2"/>
    </font>
    <font>
      <b/>
      <sz val="10"/>
      <color theme="1"/>
      <name val="Arial"/>
      <family val="2"/>
    </font>
    <font>
      <u/>
      <sz val="11"/>
      <color theme="10"/>
      <name val="Aptos Narrow"/>
      <family val="2"/>
      <scheme val="minor"/>
    </font>
    <font>
      <b/>
      <sz val="11"/>
      <color theme="1"/>
      <name val="Arial"/>
      <family val="2"/>
    </font>
    <font>
      <sz val="10"/>
      <color theme="1"/>
      <name val="Arial"/>
      <family val="2"/>
    </font>
    <font>
      <sz val="10"/>
      <name val="Arial"/>
      <family val="2"/>
    </font>
    <font>
      <b/>
      <i/>
      <sz val="10"/>
      <color rgb="FFFF0000"/>
      <name val="Arial"/>
      <family val="2"/>
    </font>
    <font>
      <b/>
      <i/>
      <sz val="14"/>
      <color theme="1"/>
      <name val="Aptos Narrow"/>
      <family val="2"/>
      <scheme val="minor"/>
    </font>
    <font>
      <sz val="14"/>
      <color theme="1"/>
      <name val="Aptos Narrow"/>
      <family val="2"/>
      <scheme val="minor"/>
    </font>
    <font>
      <sz val="14"/>
      <name val="Arial"/>
      <family val="2"/>
    </font>
    <font>
      <b/>
      <sz val="12"/>
      <color rgb="FFFF0000"/>
      <name val="Arial"/>
      <family val="2"/>
    </font>
    <font>
      <b/>
      <sz val="10"/>
      <name val="Arial"/>
      <family val="2"/>
    </font>
    <font>
      <b/>
      <sz val="10"/>
      <color rgb="FF9C0006"/>
      <name val="Arial"/>
      <family val="2"/>
    </font>
    <font>
      <b/>
      <sz val="8"/>
      <color theme="1"/>
      <name val="Arial"/>
      <family val="2"/>
    </font>
    <font>
      <sz val="10"/>
      <color theme="6" tint="-0.499984740745262"/>
      <name val="Arial"/>
      <family val="2"/>
    </font>
    <font>
      <b/>
      <i/>
      <sz val="10"/>
      <color rgb="FF008000"/>
      <name val="Arial"/>
      <family val="2"/>
    </font>
    <font>
      <b/>
      <i/>
      <sz val="10"/>
      <color theme="1"/>
      <name val="Arial"/>
      <family val="2"/>
    </font>
    <font>
      <b/>
      <sz val="18"/>
      <name val="Aptos Narrow"/>
      <family val="2"/>
    </font>
    <font>
      <b/>
      <sz val="16"/>
      <name val="Aptos Narrow"/>
      <family val="2"/>
    </font>
    <font>
      <b/>
      <sz val="11"/>
      <color rgb="FFFFFFFF"/>
      <name val="Aptos Narrow"/>
      <family val="2"/>
    </font>
    <font>
      <sz val="8"/>
      <name val="Aptos Narrow"/>
      <family val="2"/>
      <scheme val="minor"/>
    </font>
    <font>
      <b/>
      <sz val="11"/>
      <name val="Aptos Narrow"/>
      <family val="2"/>
    </font>
    <font>
      <b/>
      <sz val="9"/>
      <name val="Franklin Gothic Book"/>
      <family val="2"/>
    </font>
  </fonts>
  <fills count="14">
    <fill>
      <patternFill patternType="none"/>
    </fill>
    <fill>
      <patternFill patternType="gray125"/>
    </fill>
    <fill>
      <patternFill patternType="solid">
        <fgColor rgb="FF00467F"/>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theme="0"/>
        <bgColor indexed="64"/>
      </patternFill>
    </fill>
    <fill>
      <patternFill patternType="solid">
        <fgColor rgb="FFFFFF99"/>
        <bgColor indexed="64"/>
      </patternFill>
    </fill>
    <fill>
      <patternFill patternType="solid">
        <fgColor rgb="FFFFC00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1F4E78"/>
      </patternFill>
    </fill>
  </fills>
  <borders count="52">
    <border>
      <left/>
      <right/>
      <top/>
      <bottom/>
      <diagonal/>
    </border>
    <border>
      <left style="thin">
        <color rgb="FF7F7F7F"/>
      </left>
      <right style="thin">
        <color rgb="FF7F7F7F"/>
      </right>
      <top style="thin">
        <color rgb="FF7F7F7F"/>
      </top>
      <bottom style="thin">
        <color rgb="FF7F7F7F"/>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7F7F7F"/>
      </left>
      <right style="thin">
        <color rgb="FF7F7F7F"/>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hair">
        <color indexed="64"/>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7">
    <xf numFmtId="0" fontId="0" fillId="0" borderId="0"/>
    <xf numFmtId="43" fontId="3" fillId="0" borderId="0"/>
    <xf numFmtId="0" fontId="4" fillId="3" borderId="0"/>
    <xf numFmtId="0" fontId="5" fillId="4" borderId="0"/>
    <xf numFmtId="0" fontId="6" fillId="5" borderId="1"/>
    <xf numFmtId="0" fontId="11" fillId="0" borderId="0"/>
    <xf numFmtId="44" fontId="3" fillId="0" borderId="0" applyFont="0" applyFill="0" applyBorder="0" applyAlignment="0" applyProtection="0"/>
  </cellStyleXfs>
  <cellXfs count="385">
    <xf numFmtId="0" fontId="0" fillId="0" borderId="0" xfId="0"/>
    <xf numFmtId="1" fontId="9" fillId="0" borderId="0" xfId="0" applyNumberFormat="1" applyFont="1" applyAlignment="1">
      <alignment wrapText="1"/>
    </xf>
    <xf numFmtId="0" fontId="9" fillId="0" borderId="0" xfId="0" applyFont="1" applyAlignment="1">
      <alignment wrapText="1"/>
    </xf>
    <xf numFmtId="0" fontId="22" fillId="0" borderId="0" xfId="0" applyFont="1" applyAlignment="1">
      <alignment horizontal="center" wrapText="1"/>
    </xf>
    <xf numFmtId="0" fontId="10" fillId="0" borderId="0" xfId="0" applyFont="1" applyAlignment="1">
      <alignment wrapText="1"/>
    </xf>
    <xf numFmtId="0" fontId="0" fillId="0" borderId="0" xfId="0" applyAlignment="1">
      <alignment horizontal="center" vertical="top"/>
    </xf>
    <xf numFmtId="0" fontId="0" fillId="0" borderId="0" xfId="0" applyAlignment="1">
      <alignment vertical="top"/>
    </xf>
    <xf numFmtId="0" fontId="27" fillId="0" borderId="0" xfId="0" applyFont="1"/>
    <xf numFmtId="0" fontId="28" fillId="13" borderId="0" xfId="0" applyFont="1" applyFill="1"/>
    <xf numFmtId="0" fontId="0" fillId="0" borderId="2" xfId="0" applyBorder="1"/>
    <xf numFmtId="0" fontId="2" fillId="0" borderId="2" xfId="0" applyFont="1" applyBorder="1" applyAlignment="1">
      <alignment vertical="top"/>
    </xf>
    <xf numFmtId="0" fontId="2" fillId="0" borderId="2" xfId="0" applyFont="1" applyBorder="1" applyAlignment="1">
      <alignment vertical="top" wrapText="1"/>
    </xf>
    <xf numFmtId="0" fontId="2" fillId="0" borderId="2" xfId="0" applyFont="1" applyBorder="1" applyAlignment="1">
      <alignment horizontal="center" vertical="center"/>
    </xf>
    <xf numFmtId="8" fontId="2" fillId="0" borderId="2" xfId="0" applyNumberFormat="1" applyFont="1" applyBorder="1" applyAlignment="1">
      <alignment horizontal="center" vertical="center"/>
    </xf>
    <xf numFmtId="164" fontId="9" fillId="0" borderId="0" xfId="0" applyNumberFormat="1" applyFont="1" applyAlignment="1">
      <alignment wrapText="1"/>
    </xf>
    <xf numFmtId="164" fontId="9" fillId="6" borderId="0" xfId="0" applyNumberFormat="1" applyFont="1" applyFill="1" applyAlignment="1">
      <alignment wrapText="1"/>
    </xf>
    <xf numFmtId="164" fontId="9" fillId="0" borderId="0" xfId="0" applyNumberFormat="1" applyFont="1" applyAlignment="1">
      <alignment horizontal="right" wrapText="1"/>
    </xf>
    <xf numFmtId="165" fontId="9" fillId="0" borderId="0" xfId="0" applyNumberFormat="1" applyFont="1" applyAlignment="1">
      <alignment wrapText="1"/>
    </xf>
    <xf numFmtId="165" fontId="9" fillId="6" borderId="0" xfId="0" applyNumberFormat="1" applyFont="1" applyFill="1" applyAlignment="1">
      <alignment wrapText="1"/>
    </xf>
    <xf numFmtId="0" fontId="9" fillId="0" borderId="2" xfId="0" applyFont="1" applyBorder="1" applyAlignment="1">
      <alignment wrapText="1"/>
    </xf>
    <xf numFmtId="0" fontId="13" fillId="10" borderId="2" xfId="0" applyFont="1" applyFill="1" applyBorder="1" applyAlignment="1">
      <alignment horizontal="left" wrapText="1"/>
    </xf>
    <xf numFmtId="0" fontId="13" fillId="10" borderId="2" xfId="0" applyFont="1" applyFill="1" applyBorder="1" applyAlignment="1" applyProtection="1">
      <alignment horizontal="left" wrapText="1"/>
      <protection locked="0"/>
    </xf>
    <xf numFmtId="0" fontId="13" fillId="10" borderId="2" xfId="0" applyFont="1" applyFill="1" applyBorder="1" applyAlignment="1" applyProtection="1">
      <alignment horizontal="center" wrapText="1"/>
      <protection locked="0"/>
    </xf>
    <xf numFmtId="3" fontId="13" fillId="10" borderId="2" xfId="0" applyNumberFormat="1" applyFont="1" applyFill="1" applyBorder="1" applyAlignment="1" applyProtection="1">
      <alignment horizontal="center" wrapText="1"/>
      <protection locked="0"/>
    </xf>
    <xf numFmtId="1" fontId="13" fillId="10" borderId="2" xfId="0" applyNumberFormat="1" applyFont="1" applyFill="1" applyBorder="1" applyAlignment="1" applyProtection="1">
      <alignment wrapText="1"/>
      <protection locked="0"/>
    </xf>
    <xf numFmtId="1" fontId="13" fillId="10" borderId="2" xfId="0" applyNumberFormat="1" applyFont="1" applyFill="1" applyBorder="1" applyAlignment="1" applyProtection="1">
      <alignment horizontal="center" wrapText="1"/>
      <protection locked="0"/>
    </xf>
    <xf numFmtId="2" fontId="13" fillId="10" borderId="2" xfId="0" applyNumberFormat="1" applyFont="1" applyFill="1" applyBorder="1" applyAlignment="1" applyProtection="1">
      <alignment horizontal="center" wrapText="1"/>
      <protection locked="0"/>
    </xf>
    <xf numFmtId="164" fontId="13" fillId="10" borderId="2" xfId="0" applyNumberFormat="1" applyFont="1" applyFill="1" applyBorder="1" applyAlignment="1" applyProtection="1">
      <alignment horizontal="center" wrapText="1"/>
      <protection locked="0"/>
    </xf>
    <xf numFmtId="164" fontId="23" fillId="10" borderId="2" xfId="0" applyNumberFormat="1" applyFont="1" applyFill="1" applyBorder="1" applyAlignment="1" applyProtection="1">
      <alignment horizontal="right" wrapText="1"/>
      <protection locked="0"/>
    </xf>
    <xf numFmtId="164" fontId="13" fillId="10" borderId="2" xfId="0" applyNumberFormat="1" applyFont="1" applyFill="1" applyBorder="1" applyAlignment="1" applyProtection="1">
      <alignment horizontal="right" wrapText="1"/>
      <protection locked="0"/>
    </xf>
    <xf numFmtId="3" fontId="23" fillId="10" borderId="2" xfId="1" applyNumberFormat="1" applyFont="1" applyFill="1" applyBorder="1" applyAlignment="1">
      <alignment horizontal="right" wrapText="1"/>
    </xf>
    <xf numFmtId="7" fontId="23" fillId="10" borderId="2" xfId="0" applyNumberFormat="1" applyFont="1" applyFill="1" applyBorder="1" applyAlignment="1">
      <alignment wrapText="1"/>
    </xf>
    <xf numFmtId="0" fontId="13" fillId="10" borderId="2" xfId="2" applyFont="1" applyFill="1" applyBorder="1" applyAlignment="1">
      <alignment horizontal="left" wrapText="1"/>
    </xf>
    <xf numFmtId="0" fontId="13" fillId="10" borderId="2" xfId="2" applyFont="1" applyFill="1" applyBorder="1" applyAlignment="1" applyProtection="1">
      <alignment horizontal="left" wrapText="1"/>
      <protection locked="0"/>
    </xf>
    <xf numFmtId="0" fontId="13" fillId="10" borderId="2" xfId="2" applyFont="1" applyFill="1" applyBorder="1" applyAlignment="1" applyProtection="1">
      <alignment horizontal="center" wrapText="1"/>
      <protection locked="0"/>
    </xf>
    <xf numFmtId="3" fontId="13" fillId="10" borderId="2" xfId="2" applyNumberFormat="1" applyFont="1" applyFill="1" applyBorder="1" applyAlignment="1" applyProtection="1">
      <alignment horizontal="center" wrapText="1"/>
      <protection locked="0"/>
    </xf>
    <xf numFmtId="1" fontId="13" fillId="10" borderId="2" xfId="2" applyNumberFormat="1" applyFont="1" applyFill="1" applyBorder="1" applyAlignment="1" applyProtection="1">
      <alignment wrapText="1"/>
      <protection locked="0"/>
    </xf>
    <xf numFmtId="1" fontId="13" fillId="10" borderId="2" xfId="2" applyNumberFormat="1" applyFont="1" applyFill="1" applyBorder="1" applyAlignment="1" applyProtection="1">
      <alignment horizontal="center" wrapText="1"/>
      <protection locked="0"/>
    </xf>
    <xf numFmtId="2" fontId="13" fillId="10" borderId="2" xfId="2" applyNumberFormat="1" applyFont="1" applyFill="1" applyBorder="1" applyAlignment="1" applyProtection="1">
      <alignment horizontal="center" wrapText="1"/>
      <protection locked="0"/>
    </xf>
    <xf numFmtId="164" fontId="13" fillId="10" borderId="2" xfId="2" applyNumberFormat="1" applyFont="1" applyFill="1" applyBorder="1" applyAlignment="1" applyProtection="1">
      <alignment horizontal="center" wrapText="1"/>
      <protection locked="0"/>
    </xf>
    <xf numFmtId="164" fontId="13" fillId="10" borderId="2" xfId="2" applyNumberFormat="1" applyFont="1" applyFill="1" applyBorder="1" applyAlignment="1" applyProtection="1">
      <alignment horizontal="right" wrapText="1"/>
      <protection locked="0"/>
    </xf>
    <xf numFmtId="0" fontId="13" fillId="12" borderId="2" xfId="2" applyFont="1" applyFill="1" applyBorder="1" applyAlignment="1">
      <alignment horizontal="left" wrapText="1"/>
    </xf>
    <xf numFmtId="0" fontId="13" fillId="12" borderId="2" xfId="2" applyFont="1" applyFill="1" applyBorder="1" applyAlignment="1" applyProtection="1">
      <alignment horizontal="left" wrapText="1"/>
      <protection locked="0"/>
    </xf>
    <xf numFmtId="0" fontId="13" fillId="12" borderId="2" xfId="2" applyFont="1" applyFill="1" applyBorder="1" applyAlignment="1" applyProtection="1">
      <alignment horizontal="center" wrapText="1"/>
      <protection locked="0"/>
    </xf>
    <xf numFmtId="3" fontId="13" fillId="12" borderId="2" xfId="2" applyNumberFormat="1" applyFont="1" applyFill="1" applyBorder="1" applyAlignment="1" applyProtection="1">
      <alignment horizontal="center" wrapText="1"/>
      <protection locked="0"/>
    </xf>
    <xf numFmtId="3" fontId="13" fillId="12" borderId="2" xfId="0" applyNumberFormat="1" applyFont="1" applyFill="1" applyBorder="1" applyAlignment="1" applyProtection="1">
      <alignment horizontal="center" wrapText="1"/>
      <protection locked="0"/>
    </xf>
    <xf numFmtId="1" fontId="13" fillId="12" borderId="2" xfId="2" applyNumberFormat="1" applyFont="1" applyFill="1" applyBorder="1" applyAlignment="1" applyProtection="1">
      <alignment wrapText="1"/>
      <protection locked="0"/>
    </xf>
    <xf numFmtId="1" fontId="13" fillId="12" borderId="2" xfId="2" applyNumberFormat="1" applyFont="1" applyFill="1" applyBorder="1" applyAlignment="1" applyProtection="1">
      <alignment horizontal="center" wrapText="1"/>
      <protection locked="0"/>
    </xf>
    <xf numFmtId="2" fontId="13" fillId="12" borderId="2" xfId="2" applyNumberFormat="1" applyFont="1" applyFill="1" applyBorder="1" applyAlignment="1" applyProtection="1">
      <alignment horizontal="center" wrapText="1"/>
      <protection locked="0"/>
    </xf>
    <xf numFmtId="164" fontId="13" fillId="12" borderId="2" xfId="2" applyNumberFormat="1" applyFont="1" applyFill="1" applyBorder="1" applyAlignment="1" applyProtection="1">
      <alignment horizontal="center" wrapText="1"/>
      <protection locked="0"/>
    </xf>
    <xf numFmtId="164" fontId="23" fillId="12" borderId="2" xfId="0" applyNumberFormat="1" applyFont="1" applyFill="1" applyBorder="1" applyAlignment="1" applyProtection="1">
      <alignment horizontal="right" wrapText="1"/>
      <protection locked="0"/>
    </xf>
    <xf numFmtId="164" fontId="13" fillId="12" borderId="2" xfId="2" applyNumberFormat="1" applyFont="1" applyFill="1" applyBorder="1" applyAlignment="1" applyProtection="1">
      <alignment horizontal="right" wrapText="1"/>
      <protection locked="0"/>
    </xf>
    <xf numFmtId="3" fontId="23" fillId="12" borderId="2" xfId="1" applyNumberFormat="1" applyFont="1" applyFill="1" applyBorder="1" applyAlignment="1">
      <alignment horizontal="right" wrapText="1"/>
    </xf>
    <xf numFmtId="7" fontId="23" fillId="12" borderId="2" xfId="0" applyNumberFormat="1" applyFont="1" applyFill="1" applyBorder="1" applyAlignment="1">
      <alignment wrapText="1"/>
    </xf>
    <xf numFmtId="0" fontId="7" fillId="0" borderId="0" xfId="0" applyFont="1"/>
    <xf numFmtId="0" fontId="8" fillId="0" borderId="0" xfId="0" applyFont="1"/>
    <xf numFmtId="0" fontId="10" fillId="0" borderId="0" xfId="0" applyFont="1" applyAlignment="1">
      <alignment horizontal="center" vertical="center" wrapText="1"/>
    </xf>
    <xf numFmtId="0" fontId="10" fillId="0" borderId="0" xfId="0" applyFont="1"/>
    <xf numFmtId="0" fontId="8" fillId="6" borderId="0" xfId="0" applyFont="1" applyFill="1"/>
    <xf numFmtId="0" fontId="8" fillId="0" borderId="0" xfId="0" applyFont="1" applyAlignment="1">
      <alignment horizontal="right"/>
    </xf>
    <xf numFmtId="0" fontId="8" fillId="6" borderId="0" xfId="0" applyFont="1" applyFill="1" applyAlignment="1">
      <alignment horizontal="center"/>
    </xf>
    <xf numFmtId="0" fontId="8" fillId="0" borderId="4" xfId="0" applyFont="1" applyBorder="1"/>
    <xf numFmtId="0" fontId="11" fillId="0" borderId="0" xfId="5"/>
    <xf numFmtId="0" fontId="7" fillId="6" borderId="0" xfId="0" applyFont="1" applyFill="1" applyAlignment="1">
      <alignment horizontal="center"/>
    </xf>
    <xf numFmtId="0" fontId="10" fillId="0" borderId="6" xfId="0" applyFont="1" applyBorder="1" applyAlignment="1">
      <alignment horizontal="left"/>
    </xf>
    <xf numFmtId="0" fontId="10" fillId="0" borderId="7" xfId="0" applyFont="1" applyBorder="1" applyAlignment="1">
      <alignment horizontal="left"/>
    </xf>
    <xf numFmtId="14" fontId="12" fillId="0" borderId="0" xfId="0" applyNumberFormat="1" applyFont="1" applyAlignment="1" applyProtection="1">
      <alignment horizontal="center"/>
      <protection locked="0"/>
    </xf>
    <xf numFmtId="14" fontId="12" fillId="0" borderId="9" xfId="0" applyNumberFormat="1" applyFont="1" applyBorder="1" applyAlignment="1" applyProtection="1">
      <alignment horizontal="center"/>
      <protection locked="0"/>
    </xf>
    <xf numFmtId="164" fontId="13" fillId="0" borderId="0" xfId="0" applyNumberFormat="1" applyFont="1"/>
    <xf numFmtId="164" fontId="13" fillId="6" borderId="0" xfId="0" applyNumberFormat="1" applyFont="1" applyFill="1"/>
    <xf numFmtId="164" fontId="13" fillId="0" borderId="0" xfId="0" applyNumberFormat="1" applyFont="1" applyAlignment="1">
      <alignment horizontal="right"/>
    </xf>
    <xf numFmtId="0" fontId="10" fillId="0" borderId="8" xfId="0" applyFont="1" applyBorder="1" applyAlignment="1">
      <alignment horizontal="left"/>
    </xf>
    <xf numFmtId="0" fontId="10" fillId="0" borderId="0" xfId="0" applyFont="1" applyAlignment="1">
      <alignment horizontal="center"/>
    </xf>
    <xf numFmtId="0" fontId="14" fillId="0" borderId="0" xfId="0" applyFont="1" applyAlignment="1">
      <alignment horizontal="left"/>
    </xf>
    <xf numFmtId="0" fontId="12" fillId="0" borderId="0" xfId="0" applyFont="1" applyAlignment="1">
      <alignment horizontal="center"/>
    </xf>
    <xf numFmtId="14" fontId="10" fillId="0" borderId="0" xfId="0" applyNumberFormat="1" applyFont="1" applyAlignment="1" applyProtection="1">
      <alignment horizontal="center"/>
      <protection locked="0"/>
    </xf>
    <xf numFmtId="0" fontId="15" fillId="0" borderId="0" xfId="0" applyFont="1"/>
    <xf numFmtId="0" fontId="13" fillId="0" borderId="0" xfId="0" applyFont="1"/>
    <xf numFmtId="0" fontId="9" fillId="0" borderId="0" xfId="0" applyFont="1"/>
    <xf numFmtId="0" fontId="16" fillId="7" borderId="0" xfId="0" applyFont="1" applyFill="1"/>
    <xf numFmtId="0" fontId="9" fillId="7" borderId="0" xfId="0" applyFont="1" applyFill="1" applyAlignment="1">
      <alignment wrapText="1"/>
    </xf>
    <xf numFmtId="0" fontId="17" fillId="7" borderId="0" xfId="0" applyFont="1" applyFill="1"/>
    <xf numFmtId="0" fontId="7" fillId="7" borderId="0" xfId="0" applyFont="1" applyFill="1" applyAlignment="1">
      <alignment horizontal="center" wrapText="1"/>
    </xf>
    <xf numFmtId="0" fontId="18" fillId="7" borderId="0" xfId="0" applyFont="1" applyFill="1" applyAlignment="1">
      <alignment horizontal="left" wrapText="1"/>
    </xf>
    <xf numFmtId="0" fontId="7" fillId="7" borderId="0" xfId="0" applyFont="1" applyFill="1" applyAlignment="1">
      <alignment horizontal="center"/>
    </xf>
    <xf numFmtId="0" fontId="10" fillId="7" borderId="0" xfId="0" applyFont="1" applyFill="1"/>
    <xf numFmtId="0" fontId="10" fillId="7" borderId="16" xfId="0" applyFont="1" applyFill="1" applyBorder="1" applyAlignment="1">
      <alignment horizontal="center" wrapText="1"/>
    </xf>
    <xf numFmtId="0" fontId="10" fillId="7" borderId="17" xfId="0" applyFont="1" applyFill="1" applyBorder="1" applyAlignment="1">
      <alignment horizontal="center" wrapText="1"/>
    </xf>
    <xf numFmtId="0" fontId="10" fillId="7" borderId="18" xfId="0" applyFont="1" applyFill="1" applyBorder="1" applyAlignment="1">
      <alignment horizontal="center" wrapText="1"/>
    </xf>
    <xf numFmtId="0" fontId="10" fillId="0" borderId="18" xfId="0" applyFont="1" applyBorder="1" applyAlignment="1">
      <alignment horizontal="center" wrapText="1"/>
    </xf>
    <xf numFmtId="1" fontId="10" fillId="7" borderId="18" xfId="0" applyNumberFormat="1" applyFont="1" applyFill="1" applyBorder="1" applyAlignment="1">
      <alignment horizontal="center" wrapText="1"/>
    </xf>
    <xf numFmtId="166" fontId="10" fillId="0" borderId="18" xfId="1" applyNumberFormat="1" applyFont="1" applyBorder="1" applyAlignment="1">
      <alignment horizontal="center" wrapText="1"/>
    </xf>
    <xf numFmtId="164" fontId="10" fillId="7" borderId="18" xfId="0" applyNumberFormat="1" applyFont="1" applyFill="1" applyBorder="1" applyAlignment="1">
      <alignment horizontal="center" wrapText="1"/>
    </xf>
    <xf numFmtId="164" fontId="10" fillId="0" borderId="18" xfId="0" applyNumberFormat="1" applyFont="1" applyBorder="1" applyAlignment="1">
      <alignment horizontal="center" wrapText="1"/>
    </xf>
    <xf numFmtId="164" fontId="20" fillId="0" borderId="18" xfId="0" applyNumberFormat="1" applyFont="1" applyBorder="1" applyAlignment="1">
      <alignment horizontal="center" wrapText="1"/>
    </xf>
    <xf numFmtId="164" fontId="20" fillId="0" borderId="19" xfId="4" applyNumberFormat="1" applyFont="1" applyFill="1" applyBorder="1" applyAlignment="1">
      <alignment horizontal="center" wrapText="1"/>
    </xf>
    <xf numFmtId="165" fontId="10" fillId="0" borderId="18" xfId="0" applyNumberFormat="1" applyFont="1" applyBorder="1" applyAlignment="1">
      <alignment horizontal="center" wrapText="1"/>
    </xf>
    <xf numFmtId="165" fontId="21" fillId="6" borderId="20" xfId="3" applyNumberFormat="1" applyFont="1" applyFill="1" applyBorder="1" applyAlignment="1">
      <alignment horizontal="center" wrapText="1"/>
    </xf>
    <xf numFmtId="165" fontId="10" fillId="0" borderId="21" xfId="0" applyNumberFormat="1" applyFont="1" applyBorder="1" applyAlignment="1">
      <alignment horizontal="center" wrapText="1"/>
    </xf>
    <xf numFmtId="165" fontId="10" fillId="0" borderId="0" xfId="0" applyNumberFormat="1" applyFont="1" applyAlignment="1">
      <alignment horizontal="center" wrapText="1"/>
    </xf>
    <xf numFmtId="0" fontId="10" fillId="0" borderId="0" xfId="0" applyFont="1" applyAlignment="1">
      <alignment horizontal="left" wrapText="1"/>
    </xf>
    <xf numFmtId="1" fontId="10" fillId="0" borderId="0" xfId="0" applyNumberFormat="1" applyFont="1" applyAlignment="1">
      <alignment wrapText="1"/>
    </xf>
    <xf numFmtId="2" fontId="10" fillId="0" borderId="0" xfId="0" applyNumberFormat="1" applyFont="1" applyAlignment="1">
      <alignment wrapText="1"/>
    </xf>
    <xf numFmtId="164" fontId="10" fillId="0" borderId="0" xfId="0" applyNumberFormat="1" applyFont="1" applyAlignment="1">
      <alignment wrapText="1"/>
    </xf>
    <xf numFmtId="164" fontId="10" fillId="6" borderId="0" xfId="0" applyNumberFormat="1" applyFont="1" applyFill="1" applyAlignment="1">
      <alignment wrapText="1"/>
    </xf>
    <xf numFmtId="164" fontId="10" fillId="0" borderId="0" xfId="0" applyNumberFormat="1" applyFont="1" applyAlignment="1">
      <alignment horizontal="right" wrapText="1"/>
    </xf>
    <xf numFmtId="7" fontId="10" fillId="0" borderId="0" xfId="1" applyNumberFormat="1" applyFont="1" applyAlignment="1">
      <alignment wrapText="1"/>
    </xf>
    <xf numFmtId="7" fontId="10" fillId="6" borderId="0" xfId="1" applyNumberFormat="1" applyFont="1" applyFill="1" applyAlignment="1">
      <alignment wrapText="1"/>
    </xf>
    <xf numFmtId="0" fontId="13" fillId="9" borderId="23" xfId="0" applyFont="1" applyFill="1" applyBorder="1" applyAlignment="1">
      <alignment horizontal="left" wrapText="1"/>
    </xf>
    <xf numFmtId="0" fontId="13" fillId="9" borderId="17" xfId="0" applyFont="1" applyFill="1" applyBorder="1" applyAlignment="1">
      <alignment horizontal="left" wrapText="1"/>
    </xf>
    <xf numFmtId="0" fontId="13" fillId="9" borderId="18" xfId="0" applyFont="1" applyFill="1" applyBorder="1" applyAlignment="1" applyProtection="1">
      <alignment horizontal="left" wrapText="1"/>
      <protection locked="0"/>
    </xf>
    <xf numFmtId="0" fontId="13" fillId="9" borderId="18" xfId="0" applyFont="1" applyFill="1" applyBorder="1" applyAlignment="1" applyProtection="1">
      <alignment horizontal="center" wrapText="1"/>
      <protection locked="0"/>
    </xf>
    <xf numFmtId="3" fontId="13" fillId="9" borderId="18" xfId="0" applyNumberFormat="1" applyFont="1" applyFill="1" applyBorder="1" applyAlignment="1" applyProtection="1">
      <alignment horizontal="center" wrapText="1"/>
      <protection locked="0"/>
    </xf>
    <xf numFmtId="1" fontId="13" fillId="9" borderId="18" xfId="0" applyNumberFormat="1" applyFont="1" applyFill="1" applyBorder="1" applyAlignment="1" applyProtection="1">
      <alignment wrapText="1"/>
      <protection locked="0"/>
    </xf>
    <xf numFmtId="1" fontId="13" fillId="9" borderId="18" xfId="0" applyNumberFormat="1" applyFont="1" applyFill="1" applyBorder="1" applyAlignment="1" applyProtection="1">
      <alignment horizontal="center" wrapText="1"/>
      <protection locked="0"/>
    </xf>
    <xf numFmtId="2" fontId="13" fillId="9" borderId="18" xfId="0" applyNumberFormat="1" applyFont="1" applyFill="1" applyBorder="1" applyAlignment="1" applyProtection="1">
      <alignment horizontal="center" wrapText="1"/>
      <protection locked="0"/>
    </xf>
    <xf numFmtId="164" fontId="13" fillId="9" borderId="18" xfId="0" applyNumberFormat="1" applyFont="1" applyFill="1" applyBorder="1" applyAlignment="1" applyProtection="1">
      <alignment horizontal="center" wrapText="1"/>
      <protection locked="0"/>
    </xf>
    <xf numFmtId="164" fontId="23" fillId="9" borderId="18" xfId="0" applyNumberFormat="1" applyFont="1" applyFill="1" applyBorder="1" applyAlignment="1" applyProtection="1">
      <alignment horizontal="right" wrapText="1"/>
      <protection locked="0"/>
    </xf>
    <xf numFmtId="164" fontId="13" fillId="9" borderId="18" xfId="0" applyNumberFormat="1" applyFont="1" applyFill="1" applyBorder="1" applyAlignment="1" applyProtection="1">
      <alignment horizontal="right" wrapText="1"/>
      <protection locked="0"/>
    </xf>
    <xf numFmtId="3" fontId="23" fillId="9" borderId="18" xfId="1" applyNumberFormat="1" applyFont="1" applyFill="1" applyBorder="1" applyAlignment="1">
      <alignment horizontal="right" wrapText="1"/>
    </xf>
    <xf numFmtId="7" fontId="23" fillId="9" borderId="18" xfId="0" applyNumberFormat="1" applyFont="1" applyFill="1" applyBorder="1" applyAlignment="1">
      <alignment wrapText="1"/>
    </xf>
    <xf numFmtId="164" fontId="23" fillId="9" borderId="21" xfId="0" applyNumberFormat="1" applyFont="1" applyFill="1" applyBorder="1" applyAlignment="1">
      <alignment wrapText="1"/>
    </xf>
    <xf numFmtId="164" fontId="23" fillId="9" borderId="0" xfId="0" applyNumberFormat="1" applyFont="1" applyFill="1" applyAlignment="1">
      <alignment wrapText="1"/>
    </xf>
    <xf numFmtId="10" fontId="23" fillId="9" borderId="0" xfId="0" applyNumberFormat="1" applyFont="1" applyFill="1" applyAlignment="1">
      <alignment wrapText="1"/>
    </xf>
    <xf numFmtId="0" fontId="13" fillId="10" borderId="24" xfId="0" applyFont="1" applyFill="1" applyBorder="1" applyAlignment="1">
      <alignment horizontal="left" wrapText="1"/>
    </xf>
    <xf numFmtId="0" fontId="13" fillId="10" borderId="25" xfId="0" applyFont="1" applyFill="1" applyBorder="1" applyAlignment="1">
      <alignment horizontal="left" wrapText="1"/>
    </xf>
    <xf numFmtId="0" fontId="13" fillId="10" borderId="25" xfId="0" applyFont="1" applyFill="1" applyBorder="1" applyAlignment="1" applyProtection="1">
      <alignment horizontal="left" wrapText="1"/>
      <protection locked="0"/>
    </xf>
    <xf numFmtId="0" fontId="13" fillId="10" borderId="25" xfId="0" applyFont="1" applyFill="1" applyBorder="1" applyAlignment="1" applyProtection="1">
      <alignment horizontal="center" wrapText="1"/>
      <protection locked="0"/>
    </xf>
    <xf numFmtId="3" fontId="13" fillId="10" borderId="25" xfId="0" applyNumberFormat="1" applyFont="1" applyFill="1" applyBorder="1" applyAlignment="1" applyProtection="1">
      <alignment horizontal="center" wrapText="1"/>
      <protection locked="0"/>
    </xf>
    <xf numFmtId="1" fontId="13" fillId="10" borderId="25" xfId="0" applyNumberFormat="1" applyFont="1" applyFill="1" applyBorder="1" applyAlignment="1" applyProtection="1">
      <alignment wrapText="1"/>
      <protection locked="0"/>
    </xf>
    <xf numFmtId="1" fontId="13" fillId="10" borderId="25" xfId="0" applyNumberFormat="1" applyFont="1" applyFill="1" applyBorder="1" applyAlignment="1" applyProtection="1">
      <alignment horizontal="center" wrapText="1"/>
      <protection locked="0"/>
    </xf>
    <xf numFmtId="2" fontId="13" fillId="10" borderId="25" xfId="0" applyNumberFormat="1" applyFont="1" applyFill="1" applyBorder="1" applyAlignment="1" applyProtection="1">
      <alignment horizontal="center" wrapText="1"/>
      <protection locked="0"/>
    </xf>
    <xf numFmtId="164" fontId="13" fillId="10" borderId="25" xfId="0" applyNumberFormat="1" applyFont="1" applyFill="1" applyBorder="1" applyAlignment="1" applyProtection="1">
      <alignment horizontal="center" wrapText="1"/>
      <protection locked="0"/>
    </xf>
    <xf numFmtId="164" fontId="23" fillId="10" borderId="25" xfId="0" applyNumberFormat="1" applyFont="1" applyFill="1" applyBorder="1" applyAlignment="1" applyProtection="1">
      <alignment horizontal="right" wrapText="1"/>
      <protection locked="0"/>
    </xf>
    <xf numFmtId="164" fontId="13" fillId="10" borderId="25" xfId="0" applyNumberFormat="1" applyFont="1" applyFill="1" applyBorder="1" applyAlignment="1" applyProtection="1">
      <alignment horizontal="right" wrapText="1"/>
      <protection locked="0"/>
    </xf>
    <xf numFmtId="3" fontId="23" fillId="10" borderId="25" xfId="1" applyNumberFormat="1" applyFont="1" applyFill="1" applyBorder="1" applyAlignment="1">
      <alignment horizontal="right" wrapText="1"/>
    </xf>
    <xf numFmtId="7" fontId="23" fillId="10" borderId="25" xfId="0" applyNumberFormat="1" applyFont="1" applyFill="1" applyBorder="1" applyAlignment="1">
      <alignment wrapText="1"/>
    </xf>
    <xf numFmtId="164" fontId="23" fillId="10" borderId="26" xfId="0" applyNumberFormat="1" applyFont="1" applyFill="1" applyBorder="1" applyAlignment="1">
      <alignment wrapText="1"/>
    </xf>
    <xf numFmtId="164" fontId="23" fillId="0" borderId="0" xfId="0" applyNumberFormat="1" applyFont="1" applyAlignment="1">
      <alignment wrapText="1"/>
    </xf>
    <xf numFmtId="10" fontId="23" fillId="0" borderId="0" xfId="0" applyNumberFormat="1" applyFont="1" applyAlignment="1">
      <alignment wrapText="1"/>
    </xf>
    <xf numFmtId="0" fontId="13" fillId="10" borderId="27" xfId="0" applyFont="1" applyFill="1" applyBorder="1" applyAlignment="1">
      <alignment horizontal="left" wrapText="1"/>
    </xf>
    <xf numFmtId="164" fontId="23" fillId="10" borderId="28" xfId="0" applyNumberFormat="1" applyFont="1" applyFill="1" applyBorder="1" applyAlignment="1">
      <alignment wrapText="1"/>
    </xf>
    <xf numFmtId="0" fontId="13" fillId="10" borderId="29" xfId="0" applyFont="1" applyFill="1" applyBorder="1" applyAlignment="1">
      <alignment horizontal="left" wrapText="1"/>
    </xf>
    <xf numFmtId="0" fontId="13" fillId="10" borderId="30" xfId="0" applyFont="1" applyFill="1" applyBorder="1" applyAlignment="1">
      <alignment horizontal="left" wrapText="1"/>
    </xf>
    <xf numFmtId="0" fontId="13" fillId="10" borderId="30" xfId="0" applyFont="1" applyFill="1" applyBorder="1" applyAlignment="1" applyProtection="1">
      <alignment horizontal="left" wrapText="1"/>
      <protection locked="0"/>
    </xf>
    <xf numFmtId="0" fontId="13" fillId="10" borderId="30" xfId="0" applyFont="1" applyFill="1" applyBorder="1" applyAlignment="1" applyProtection="1">
      <alignment horizontal="center" wrapText="1"/>
      <protection locked="0"/>
    </xf>
    <xf numFmtId="3" fontId="13" fillId="10" borderId="30" xfId="0" applyNumberFormat="1" applyFont="1" applyFill="1" applyBorder="1" applyAlignment="1" applyProtection="1">
      <alignment horizontal="center" wrapText="1"/>
      <protection locked="0"/>
    </xf>
    <xf numFmtId="1" fontId="13" fillId="10" borderId="30" xfId="0" applyNumberFormat="1" applyFont="1" applyFill="1" applyBorder="1" applyAlignment="1" applyProtection="1">
      <alignment wrapText="1"/>
      <protection locked="0"/>
    </xf>
    <xf numFmtId="1" fontId="13" fillId="10" borderId="30" xfId="0" applyNumberFormat="1" applyFont="1" applyFill="1" applyBorder="1" applyAlignment="1" applyProtection="1">
      <alignment horizontal="center" wrapText="1"/>
      <protection locked="0"/>
    </xf>
    <xf numFmtId="2" fontId="13" fillId="10" borderId="30" xfId="0" applyNumberFormat="1" applyFont="1" applyFill="1" applyBorder="1" applyAlignment="1" applyProtection="1">
      <alignment horizontal="center" wrapText="1"/>
      <protection locked="0"/>
    </xf>
    <xf numFmtId="164" fontId="13" fillId="10" borderId="30" xfId="0" applyNumberFormat="1" applyFont="1" applyFill="1" applyBorder="1" applyAlignment="1" applyProtection="1">
      <alignment horizontal="center" wrapText="1"/>
      <protection locked="0"/>
    </xf>
    <xf numFmtId="164" fontId="13" fillId="10" borderId="31" xfId="0" applyNumberFormat="1" applyFont="1" applyFill="1" applyBorder="1" applyAlignment="1" applyProtection="1">
      <alignment horizontal="center" wrapText="1"/>
      <protection locked="0"/>
    </xf>
    <xf numFmtId="164" fontId="13" fillId="10" borderId="30" xfId="0" applyNumberFormat="1" applyFont="1" applyFill="1" applyBorder="1" applyAlignment="1" applyProtection="1">
      <alignment horizontal="right" wrapText="1"/>
      <protection locked="0"/>
    </xf>
    <xf numFmtId="0" fontId="13" fillId="10" borderId="32" xfId="2" applyFont="1" applyFill="1" applyBorder="1" applyAlignment="1">
      <alignment horizontal="left" wrapText="1"/>
    </xf>
    <xf numFmtId="0" fontId="13" fillId="10" borderId="23" xfId="2" applyFont="1" applyFill="1" applyBorder="1" applyAlignment="1">
      <alignment horizontal="left" wrapText="1"/>
    </xf>
    <xf numFmtId="0" fontId="13" fillId="10" borderId="23" xfId="2" applyFont="1" applyFill="1" applyBorder="1" applyAlignment="1" applyProtection="1">
      <alignment horizontal="left" wrapText="1"/>
      <protection locked="0"/>
    </xf>
    <xf numFmtId="0" fontId="13" fillId="10" borderId="23" xfId="2" applyFont="1" applyFill="1" applyBorder="1" applyAlignment="1" applyProtection="1">
      <alignment horizontal="center" wrapText="1"/>
      <protection locked="0"/>
    </xf>
    <xf numFmtId="3" fontId="13" fillId="10" borderId="23" xfId="2" applyNumberFormat="1" applyFont="1" applyFill="1" applyBorder="1" applyAlignment="1" applyProtection="1">
      <alignment horizontal="center" wrapText="1"/>
      <protection locked="0"/>
    </xf>
    <xf numFmtId="3" fontId="13" fillId="10" borderId="23" xfId="0" applyNumberFormat="1" applyFont="1" applyFill="1" applyBorder="1" applyAlignment="1" applyProtection="1">
      <alignment horizontal="center" wrapText="1"/>
      <protection locked="0"/>
    </xf>
    <xf numFmtId="1" fontId="13" fillId="10" borderId="23" xfId="2" applyNumberFormat="1" applyFont="1" applyFill="1" applyBorder="1" applyAlignment="1" applyProtection="1">
      <alignment wrapText="1"/>
      <protection locked="0"/>
    </xf>
    <xf numFmtId="1" fontId="13" fillId="10" borderId="23" xfId="2" applyNumberFormat="1" applyFont="1" applyFill="1" applyBorder="1" applyAlignment="1" applyProtection="1">
      <alignment horizontal="center" wrapText="1"/>
      <protection locked="0"/>
    </xf>
    <xf numFmtId="2" fontId="13" fillId="10" borderId="23" xfId="2" applyNumberFormat="1" applyFont="1" applyFill="1" applyBorder="1" applyAlignment="1" applyProtection="1">
      <alignment horizontal="center" wrapText="1"/>
      <protection locked="0"/>
    </xf>
    <xf numFmtId="164" fontId="13" fillId="10" borderId="23" xfId="2" applyNumberFormat="1" applyFont="1" applyFill="1" applyBorder="1" applyAlignment="1" applyProtection="1">
      <alignment horizontal="center" wrapText="1"/>
      <protection locked="0"/>
    </xf>
    <xf numFmtId="164" fontId="13" fillId="10" borderId="33" xfId="2" applyNumberFormat="1" applyFont="1" applyFill="1" applyBorder="1" applyAlignment="1" applyProtection="1">
      <alignment horizontal="center" wrapText="1"/>
      <protection locked="0"/>
    </xf>
    <xf numFmtId="164" fontId="13" fillId="10" borderId="23" xfId="2" applyNumberFormat="1" applyFont="1" applyFill="1" applyBorder="1" applyAlignment="1" applyProtection="1">
      <alignment horizontal="right" wrapText="1"/>
      <protection locked="0"/>
    </xf>
    <xf numFmtId="164" fontId="23" fillId="10" borderId="34" xfId="2" applyNumberFormat="1" applyFont="1" applyFill="1" applyBorder="1" applyAlignment="1" applyProtection="1">
      <alignment horizontal="right" wrapText="1"/>
      <protection locked="0"/>
    </xf>
    <xf numFmtId="164" fontId="23" fillId="10" borderId="25" xfId="2" applyNumberFormat="1" applyFont="1" applyFill="1" applyBorder="1" applyAlignment="1" applyProtection="1">
      <alignment horizontal="right" wrapText="1"/>
      <protection locked="0"/>
    </xf>
    <xf numFmtId="3" fontId="23" fillId="10" borderId="30" xfId="1" applyNumberFormat="1" applyFont="1" applyFill="1" applyBorder="1" applyAlignment="1">
      <alignment horizontal="right" wrapText="1"/>
    </xf>
    <xf numFmtId="7" fontId="23" fillId="10" borderId="30" xfId="0" applyNumberFormat="1" applyFont="1" applyFill="1" applyBorder="1" applyAlignment="1">
      <alignment wrapText="1"/>
    </xf>
    <xf numFmtId="164" fontId="23" fillId="10" borderId="35" xfId="0" applyNumberFormat="1" applyFont="1" applyFill="1" applyBorder="1" applyAlignment="1">
      <alignment wrapText="1"/>
    </xf>
    <xf numFmtId="0" fontId="24" fillId="10" borderId="36" xfId="0" applyFont="1" applyFill="1" applyBorder="1" applyAlignment="1">
      <alignment horizontal="left" vertical="center"/>
    </xf>
    <xf numFmtId="0" fontId="25" fillId="10" borderId="37" xfId="0" applyFont="1" applyFill="1" applyBorder="1" applyAlignment="1">
      <alignment horizontal="center" vertical="center" wrapText="1"/>
    </xf>
    <xf numFmtId="0" fontId="25" fillId="10" borderId="38" xfId="0" applyFont="1" applyFill="1" applyBorder="1" applyAlignment="1">
      <alignment horizontal="left" vertical="center" wrapText="1"/>
    </xf>
    <xf numFmtId="0" fontId="25" fillId="10" borderId="38" xfId="0" applyFont="1" applyFill="1" applyBorder="1" applyAlignment="1">
      <alignment horizontal="center" vertical="center" wrapText="1"/>
    </xf>
    <xf numFmtId="1" fontId="25" fillId="10" borderId="38" xfId="0" applyNumberFormat="1" applyFont="1" applyFill="1" applyBorder="1" applyAlignment="1">
      <alignment horizontal="center" vertical="center" wrapText="1"/>
    </xf>
    <xf numFmtId="1" fontId="25" fillId="10" borderId="38" xfId="0" applyNumberFormat="1" applyFont="1" applyFill="1" applyBorder="1" applyAlignment="1">
      <alignment vertical="center" wrapText="1"/>
    </xf>
    <xf numFmtId="2" fontId="25" fillId="10" borderId="38" xfId="0" applyNumberFormat="1" applyFont="1" applyFill="1" applyBorder="1" applyAlignment="1">
      <alignment horizontal="center" vertical="center" wrapText="1"/>
    </xf>
    <xf numFmtId="3" fontId="25" fillId="10" borderId="38" xfId="0" applyNumberFormat="1" applyFont="1" applyFill="1" applyBorder="1" applyAlignment="1">
      <alignment horizontal="center" vertical="center" wrapText="1"/>
    </xf>
    <xf numFmtId="3" fontId="25" fillId="10" borderId="38" xfId="1" applyNumberFormat="1" applyFont="1" applyFill="1" applyBorder="1" applyAlignment="1">
      <alignment horizontal="center" vertical="center" wrapText="1"/>
    </xf>
    <xf numFmtId="164" fontId="25" fillId="10" borderId="38" xfId="0" applyNumberFormat="1" applyFont="1" applyFill="1" applyBorder="1" applyAlignment="1">
      <alignment horizontal="center" vertical="center" wrapText="1"/>
    </xf>
    <xf numFmtId="164" fontId="25" fillId="10" borderId="39" xfId="0" applyNumberFormat="1" applyFont="1" applyFill="1" applyBorder="1" applyAlignment="1">
      <alignment horizontal="center" vertical="center" wrapText="1"/>
    </xf>
    <xf numFmtId="7" fontId="25" fillId="10" borderId="18" xfId="0" applyNumberFormat="1" applyFont="1" applyFill="1" applyBorder="1" applyAlignment="1">
      <alignment horizontal="center" vertical="center" wrapText="1"/>
    </xf>
    <xf numFmtId="164" fontId="25" fillId="10" borderId="38" xfId="0" applyNumberFormat="1" applyFont="1" applyFill="1" applyBorder="1" applyAlignment="1">
      <alignment horizontal="right" vertical="center" wrapText="1"/>
    </xf>
    <xf numFmtId="3" fontId="25" fillId="10" borderId="9" xfId="0" applyNumberFormat="1" applyFont="1" applyFill="1" applyBorder="1" applyAlignment="1">
      <alignment horizontal="center" vertical="center" wrapText="1"/>
    </xf>
    <xf numFmtId="7" fontId="25" fillId="10" borderId="9" xfId="0" applyNumberFormat="1" applyFont="1" applyFill="1" applyBorder="1" applyAlignment="1">
      <alignment horizontal="center" vertical="center" wrapText="1"/>
    </xf>
    <xf numFmtId="0" fontId="10" fillId="11" borderId="0" xfId="0" applyFont="1" applyFill="1" applyAlignment="1">
      <alignment wrapText="1"/>
    </xf>
    <xf numFmtId="0" fontId="10" fillId="11" borderId="0" xfId="0" applyFont="1" applyFill="1" applyAlignment="1">
      <alignment horizontal="left" wrapText="1"/>
    </xf>
    <xf numFmtId="1" fontId="10" fillId="11" borderId="0" xfId="0" applyNumberFormat="1" applyFont="1" applyFill="1" applyAlignment="1">
      <alignment wrapText="1"/>
    </xf>
    <xf numFmtId="2" fontId="10" fillId="11" borderId="0" xfId="0" applyNumberFormat="1" applyFont="1" applyFill="1" applyAlignment="1">
      <alignment wrapText="1"/>
    </xf>
    <xf numFmtId="3" fontId="10" fillId="11" borderId="0" xfId="0" applyNumberFormat="1" applyFont="1" applyFill="1" applyAlignment="1">
      <alignment wrapText="1"/>
    </xf>
    <xf numFmtId="3" fontId="10" fillId="11" borderId="0" xfId="1" applyNumberFormat="1" applyFont="1" applyFill="1" applyAlignment="1">
      <alignment wrapText="1"/>
    </xf>
    <xf numFmtId="164" fontId="10" fillId="11" borderId="0" xfId="0" applyNumberFormat="1" applyFont="1" applyFill="1" applyAlignment="1">
      <alignment wrapText="1"/>
    </xf>
    <xf numFmtId="164" fontId="10" fillId="11" borderId="11" xfId="0" applyNumberFormat="1" applyFont="1" applyFill="1" applyBorder="1" applyAlignment="1">
      <alignment wrapText="1"/>
    </xf>
    <xf numFmtId="164" fontId="10" fillId="11" borderId="0" xfId="0" applyNumberFormat="1" applyFont="1" applyFill="1" applyAlignment="1">
      <alignment horizontal="right" wrapText="1"/>
    </xf>
    <xf numFmtId="7" fontId="10" fillId="11" borderId="0" xfId="0" applyNumberFormat="1" applyFont="1" applyFill="1" applyAlignment="1">
      <alignment wrapText="1"/>
    </xf>
    <xf numFmtId="0" fontId="13" fillId="12" borderId="40" xfId="2" applyFont="1" applyFill="1" applyBorder="1" applyAlignment="1">
      <alignment horizontal="left" wrapText="1"/>
    </xf>
    <xf numFmtId="0" fontId="13" fillId="12" borderId="41" xfId="2" applyFont="1" applyFill="1" applyBorder="1" applyAlignment="1">
      <alignment horizontal="left" wrapText="1"/>
    </xf>
    <xf numFmtId="0" fontId="13" fillId="12" borderId="41" xfId="2" applyFont="1" applyFill="1" applyBorder="1" applyAlignment="1" applyProtection="1">
      <alignment horizontal="left" wrapText="1"/>
      <protection locked="0"/>
    </xf>
    <xf numFmtId="0" fontId="13" fillId="12" borderId="41" xfId="2" applyFont="1" applyFill="1" applyBorder="1" applyAlignment="1" applyProtection="1">
      <alignment horizontal="center" wrapText="1"/>
      <protection locked="0"/>
    </xf>
    <xf numFmtId="3" fontId="13" fillId="12" borderId="41" xfId="2" applyNumberFormat="1" applyFont="1" applyFill="1" applyBorder="1" applyAlignment="1" applyProtection="1">
      <alignment horizontal="center" wrapText="1"/>
      <protection locked="0"/>
    </xf>
    <xf numFmtId="3" fontId="13" fillId="12" borderId="41" xfId="0" applyNumberFormat="1" applyFont="1" applyFill="1" applyBorder="1" applyAlignment="1" applyProtection="1">
      <alignment horizontal="center" wrapText="1"/>
      <protection locked="0"/>
    </xf>
    <xf numFmtId="1" fontId="13" fillId="12" borderId="41" xfId="2" applyNumberFormat="1" applyFont="1" applyFill="1" applyBorder="1" applyAlignment="1" applyProtection="1">
      <alignment wrapText="1"/>
      <protection locked="0"/>
    </xf>
    <xf numFmtId="1" fontId="13" fillId="12" borderId="41" xfId="2" applyNumberFormat="1" applyFont="1" applyFill="1" applyBorder="1" applyAlignment="1" applyProtection="1">
      <alignment horizontal="center" wrapText="1"/>
      <protection locked="0"/>
    </xf>
    <xf numFmtId="2" fontId="13" fillId="12" borderId="41" xfId="2" applyNumberFormat="1" applyFont="1" applyFill="1" applyBorder="1" applyAlignment="1" applyProtection="1">
      <alignment horizontal="center" wrapText="1"/>
      <protection locked="0"/>
    </xf>
    <xf numFmtId="164" fontId="13" fillId="12" borderId="41" xfId="2" applyNumberFormat="1" applyFont="1" applyFill="1" applyBorder="1" applyAlignment="1" applyProtection="1">
      <alignment horizontal="center" wrapText="1"/>
      <protection locked="0"/>
    </xf>
    <xf numFmtId="164" fontId="13" fillId="12" borderId="42" xfId="2" applyNumberFormat="1" applyFont="1" applyFill="1" applyBorder="1" applyAlignment="1" applyProtection="1">
      <alignment horizontal="center" wrapText="1"/>
      <protection locked="0"/>
    </xf>
    <xf numFmtId="164" fontId="23" fillId="12" borderId="41" xfId="0" applyNumberFormat="1" applyFont="1" applyFill="1" applyBorder="1" applyAlignment="1" applyProtection="1">
      <alignment horizontal="right" wrapText="1"/>
      <protection locked="0"/>
    </xf>
    <xf numFmtId="164" fontId="13" fillId="12" borderId="41" xfId="2" applyNumberFormat="1" applyFont="1" applyFill="1" applyBorder="1" applyAlignment="1" applyProtection="1">
      <alignment horizontal="right" wrapText="1"/>
      <protection locked="0"/>
    </xf>
    <xf numFmtId="3" fontId="23" fillId="12" borderId="41" xfId="1" applyNumberFormat="1" applyFont="1" applyFill="1" applyBorder="1" applyAlignment="1">
      <alignment horizontal="right" wrapText="1"/>
    </xf>
    <xf numFmtId="7" fontId="23" fillId="12" borderId="41" xfId="0" applyNumberFormat="1" applyFont="1" applyFill="1" applyBorder="1" applyAlignment="1">
      <alignment wrapText="1"/>
    </xf>
    <xf numFmtId="164" fontId="23" fillId="12" borderId="43" xfId="0" applyNumberFormat="1" applyFont="1" applyFill="1" applyBorder="1" applyAlignment="1">
      <alignment wrapText="1"/>
    </xf>
    <xf numFmtId="0" fontId="13" fillId="12" borderId="27" xfId="2" applyFont="1" applyFill="1" applyBorder="1" applyAlignment="1">
      <alignment horizontal="left" wrapText="1"/>
    </xf>
    <xf numFmtId="164" fontId="13" fillId="12" borderId="44" xfId="2" applyNumberFormat="1" applyFont="1" applyFill="1" applyBorder="1" applyAlignment="1" applyProtection="1">
      <alignment horizontal="center" wrapText="1"/>
      <protection locked="0"/>
    </xf>
    <xf numFmtId="164" fontId="23" fillId="12" borderId="28" xfId="0" applyNumberFormat="1" applyFont="1" applyFill="1" applyBorder="1" applyAlignment="1">
      <alignment wrapText="1"/>
    </xf>
    <xf numFmtId="0" fontId="13" fillId="12" borderId="29" xfId="2" applyFont="1" applyFill="1" applyBorder="1" applyAlignment="1">
      <alignment horizontal="left" wrapText="1"/>
    </xf>
    <xf numFmtId="0" fontId="13" fillId="12" borderId="30" xfId="2" applyFont="1" applyFill="1" applyBorder="1" applyAlignment="1">
      <alignment horizontal="left" wrapText="1"/>
    </xf>
    <xf numFmtId="0" fontId="13" fillId="12" borderId="30" xfId="2" applyFont="1" applyFill="1" applyBorder="1" applyAlignment="1" applyProtection="1">
      <alignment horizontal="left" wrapText="1"/>
      <protection locked="0"/>
    </xf>
    <xf numFmtId="0" fontId="13" fillId="12" borderId="30" xfId="2" applyFont="1" applyFill="1" applyBorder="1" applyAlignment="1" applyProtection="1">
      <alignment horizontal="center" wrapText="1"/>
      <protection locked="0"/>
    </xf>
    <xf numFmtId="3" fontId="13" fillId="12" borderId="30" xfId="2" applyNumberFormat="1" applyFont="1" applyFill="1" applyBorder="1" applyAlignment="1" applyProtection="1">
      <alignment horizontal="center" wrapText="1"/>
      <protection locked="0"/>
    </xf>
    <xf numFmtId="1" fontId="13" fillId="12" borderId="30" xfId="2" applyNumberFormat="1" applyFont="1" applyFill="1" applyBorder="1" applyAlignment="1" applyProtection="1">
      <alignment wrapText="1"/>
      <protection locked="0"/>
    </xf>
    <xf numFmtId="1" fontId="13" fillId="12" borderId="30" xfId="2" applyNumberFormat="1" applyFont="1" applyFill="1" applyBorder="1" applyAlignment="1" applyProtection="1">
      <alignment horizontal="center" wrapText="1"/>
      <protection locked="0"/>
    </xf>
    <xf numFmtId="2" fontId="13" fillId="12" borderId="30" xfId="2" applyNumberFormat="1" applyFont="1" applyFill="1" applyBorder="1" applyAlignment="1" applyProtection="1">
      <alignment horizontal="center" wrapText="1"/>
      <protection locked="0"/>
    </xf>
    <xf numFmtId="164" fontId="13" fillId="12" borderId="30" xfId="2" applyNumberFormat="1" applyFont="1" applyFill="1" applyBorder="1" applyAlignment="1" applyProtection="1">
      <alignment horizontal="center" wrapText="1"/>
      <protection locked="0"/>
    </xf>
    <xf numFmtId="164" fontId="13" fillId="12" borderId="31" xfId="2" applyNumberFormat="1" applyFont="1" applyFill="1" applyBorder="1" applyAlignment="1" applyProtection="1">
      <alignment horizontal="center" wrapText="1"/>
      <protection locked="0"/>
    </xf>
    <xf numFmtId="164" fontId="13" fillId="12" borderId="30" xfId="2" applyNumberFormat="1" applyFont="1" applyFill="1" applyBorder="1" applyAlignment="1" applyProtection="1">
      <alignment horizontal="right" wrapText="1"/>
      <protection locked="0"/>
    </xf>
    <xf numFmtId="0" fontId="13" fillId="12" borderId="32" xfId="2" applyFont="1" applyFill="1" applyBorder="1" applyAlignment="1">
      <alignment horizontal="left" wrapText="1"/>
    </xf>
    <xf numFmtId="0" fontId="13" fillId="12" borderId="23" xfId="2" applyFont="1" applyFill="1" applyBorder="1" applyAlignment="1">
      <alignment horizontal="left" wrapText="1"/>
    </xf>
    <xf numFmtId="0" fontId="13" fillId="12" borderId="23" xfId="2" applyFont="1" applyFill="1" applyBorder="1" applyAlignment="1" applyProtection="1">
      <alignment horizontal="left" wrapText="1"/>
      <protection locked="0"/>
    </xf>
    <xf numFmtId="0" fontId="13" fillId="12" borderId="23" xfId="2" applyFont="1" applyFill="1" applyBorder="1" applyAlignment="1" applyProtection="1">
      <alignment horizontal="center" wrapText="1"/>
      <protection locked="0"/>
    </xf>
    <xf numFmtId="3" fontId="13" fillId="12" borderId="23" xfId="2" applyNumberFormat="1" applyFont="1" applyFill="1" applyBorder="1" applyAlignment="1" applyProtection="1">
      <alignment horizontal="center" wrapText="1"/>
      <protection locked="0"/>
    </xf>
    <xf numFmtId="3" fontId="13" fillId="12" borderId="23" xfId="0" applyNumberFormat="1" applyFont="1" applyFill="1" applyBorder="1" applyAlignment="1" applyProtection="1">
      <alignment horizontal="center" wrapText="1"/>
      <protection locked="0"/>
    </xf>
    <xf numFmtId="1" fontId="13" fillId="12" borderId="23" xfId="2" applyNumberFormat="1" applyFont="1" applyFill="1" applyBorder="1" applyAlignment="1" applyProtection="1">
      <alignment wrapText="1"/>
      <protection locked="0"/>
    </xf>
    <xf numFmtId="1" fontId="13" fillId="12" borderId="23" xfId="2" applyNumberFormat="1" applyFont="1" applyFill="1" applyBorder="1" applyAlignment="1" applyProtection="1">
      <alignment horizontal="center" wrapText="1"/>
      <protection locked="0"/>
    </xf>
    <xf numFmtId="2" fontId="13" fillId="12" borderId="23" xfId="2" applyNumberFormat="1" applyFont="1" applyFill="1" applyBorder="1" applyAlignment="1" applyProtection="1">
      <alignment horizontal="center" wrapText="1"/>
      <protection locked="0"/>
    </xf>
    <xf numFmtId="164" fontId="13" fillId="12" borderId="23" xfId="2" applyNumberFormat="1" applyFont="1" applyFill="1" applyBorder="1" applyAlignment="1" applyProtection="1">
      <alignment horizontal="center" wrapText="1"/>
      <protection locked="0"/>
    </xf>
    <xf numFmtId="164" fontId="13" fillId="12" borderId="33" xfId="2" applyNumberFormat="1" applyFont="1" applyFill="1" applyBorder="1" applyAlignment="1" applyProtection="1">
      <alignment horizontal="center" wrapText="1"/>
      <protection locked="0"/>
    </xf>
    <xf numFmtId="164" fontId="13" fillId="12" borderId="23" xfId="2" applyNumberFormat="1" applyFont="1" applyFill="1" applyBorder="1" applyAlignment="1" applyProtection="1">
      <alignment horizontal="right" wrapText="1"/>
      <protection locked="0"/>
    </xf>
    <xf numFmtId="164" fontId="23" fillId="12" borderId="34" xfId="2" applyNumberFormat="1" applyFont="1" applyFill="1" applyBorder="1" applyAlignment="1" applyProtection="1">
      <alignment horizontal="right" wrapText="1"/>
      <protection locked="0"/>
    </xf>
    <xf numFmtId="164" fontId="23" fillId="12" borderId="25" xfId="2" applyNumberFormat="1" applyFont="1" applyFill="1" applyBorder="1" applyAlignment="1" applyProtection="1">
      <alignment horizontal="right" wrapText="1"/>
      <protection locked="0"/>
    </xf>
    <xf numFmtId="3" fontId="23" fillId="12" borderId="30" xfId="1" applyNumberFormat="1" applyFont="1" applyFill="1" applyBorder="1" applyAlignment="1">
      <alignment horizontal="right" wrapText="1"/>
    </xf>
    <xf numFmtId="7" fontId="23" fillId="12" borderId="30" xfId="0" applyNumberFormat="1" applyFont="1" applyFill="1" applyBorder="1" applyAlignment="1">
      <alignment wrapText="1"/>
    </xf>
    <xf numFmtId="164" fontId="23" fillId="12" borderId="35" xfId="0" applyNumberFormat="1" applyFont="1" applyFill="1" applyBorder="1" applyAlignment="1">
      <alignment wrapText="1"/>
    </xf>
    <xf numFmtId="0" fontId="24" fillId="12" borderId="36" xfId="0" applyFont="1" applyFill="1" applyBorder="1" applyAlignment="1">
      <alignment horizontal="left" vertical="center"/>
    </xf>
    <xf numFmtId="0" fontId="25" fillId="12" borderId="37" xfId="0" applyFont="1" applyFill="1" applyBorder="1" applyAlignment="1">
      <alignment horizontal="center" vertical="center" wrapText="1"/>
    </xf>
    <xf numFmtId="0" fontId="25" fillId="12" borderId="38" xfId="0" applyFont="1" applyFill="1" applyBorder="1" applyAlignment="1">
      <alignment horizontal="left" vertical="center" wrapText="1"/>
    </xf>
    <xf numFmtId="0" fontId="25" fillId="12" borderId="38" xfId="0" applyFont="1" applyFill="1" applyBorder="1" applyAlignment="1">
      <alignment horizontal="center" vertical="center" wrapText="1"/>
    </xf>
    <xf numFmtId="1" fontId="25" fillId="12" borderId="38" xfId="0" applyNumberFormat="1" applyFont="1" applyFill="1" applyBorder="1" applyAlignment="1">
      <alignment horizontal="center" vertical="center" wrapText="1"/>
    </xf>
    <xf numFmtId="1" fontId="25" fillId="12" borderId="38" xfId="0" applyNumberFormat="1" applyFont="1" applyFill="1" applyBorder="1" applyAlignment="1">
      <alignment vertical="center" wrapText="1"/>
    </xf>
    <xf numFmtId="2" fontId="25" fillId="12" borderId="38" xfId="0" applyNumberFormat="1" applyFont="1" applyFill="1" applyBorder="1" applyAlignment="1">
      <alignment horizontal="center" vertical="center" wrapText="1"/>
    </xf>
    <xf numFmtId="3" fontId="25" fillId="12" borderId="38" xfId="0" applyNumberFormat="1" applyFont="1" applyFill="1" applyBorder="1" applyAlignment="1">
      <alignment horizontal="center" vertical="center" wrapText="1"/>
    </xf>
    <xf numFmtId="3" fontId="25" fillId="12" borderId="38" xfId="1" applyNumberFormat="1" applyFont="1" applyFill="1" applyBorder="1" applyAlignment="1">
      <alignment horizontal="center" vertical="center" wrapText="1"/>
    </xf>
    <xf numFmtId="164" fontId="25" fillId="12" borderId="38" xfId="0" applyNumberFormat="1" applyFont="1" applyFill="1" applyBorder="1" applyAlignment="1">
      <alignment horizontal="center" vertical="center" wrapText="1"/>
    </xf>
    <xf numFmtId="164" fontId="25" fillId="12" borderId="39" xfId="0" applyNumberFormat="1" applyFont="1" applyFill="1" applyBorder="1" applyAlignment="1">
      <alignment horizontal="center" vertical="center" wrapText="1"/>
    </xf>
    <xf numFmtId="7" fontId="25" fillId="12" borderId="18" xfId="0" applyNumberFormat="1" applyFont="1" applyFill="1" applyBorder="1" applyAlignment="1">
      <alignment horizontal="center" vertical="center" wrapText="1"/>
    </xf>
    <xf numFmtId="164" fontId="25" fillId="12" borderId="38" xfId="0" applyNumberFormat="1" applyFont="1" applyFill="1" applyBorder="1" applyAlignment="1">
      <alignment horizontal="right" vertical="center" wrapText="1"/>
    </xf>
    <xf numFmtId="3" fontId="25" fillId="12" borderId="9" xfId="0" applyNumberFormat="1" applyFont="1" applyFill="1" applyBorder="1" applyAlignment="1">
      <alignment horizontal="center" vertical="center" wrapText="1"/>
    </xf>
    <xf numFmtId="7" fontId="25" fillId="12" borderId="9" xfId="0" applyNumberFormat="1" applyFont="1" applyFill="1" applyBorder="1" applyAlignment="1">
      <alignment horizontal="center" vertical="center" wrapText="1"/>
    </xf>
    <xf numFmtId="0" fontId="24" fillId="11" borderId="0" xfId="0" applyFont="1" applyFill="1" applyAlignment="1">
      <alignment horizontal="left" vertical="center"/>
    </xf>
    <xf numFmtId="0" fontId="24" fillId="11" borderId="7" xfId="0" applyFont="1" applyFill="1" applyBorder="1" applyAlignment="1">
      <alignment horizontal="left" vertical="center"/>
    </xf>
    <xf numFmtId="0" fontId="25" fillId="11" borderId="0" xfId="0" applyFont="1" applyFill="1" applyAlignment="1">
      <alignment horizontal="center" vertical="center" wrapText="1"/>
    </xf>
    <xf numFmtId="0" fontId="25" fillId="11" borderId="0" xfId="0" applyFont="1" applyFill="1" applyAlignment="1">
      <alignment horizontal="left" vertical="center" wrapText="1"/>
    </xf>
    <xf numFmtId="1" fontId="25" fillId="11" borderId="0" xfId="0" applyNumberFormat="1" applyFont="1" applyFill="1" applyAlignment="1">
      <alignment horizontal="center" vertical="center" wrapText="1"/>
    </xf>
    <xf numFmtId="1" fontId="25" fillId="11" borderId="0" xfId="0" applyNumberFormat="1" applyFont="1" applyFill="1" applyAlignment="1">
      <alignment vertical="center" wrapText="1"/>
    </xf>
    <xf numFmtId="2" fontId="25" fillId="11" borderId="0" xfId="0" applyNumberFormat="1" applyFont="1" applyFill="1" applyAlignment="1">
      <alignment horizontal="center" vertical="center" wrapText="1"/>
    </xf>
    <xf numFmtId="3" fontId="25" fillId="11" borderId="0" xfId="0" applyNumberFormat="1" applyFont="1" applyFill="1" applyAlignment="1">
      <alignment horizontal="center" vertical="center" wrapText="1"/>
    </xf>
    <xf numFmtId="3" fontId="25" fillId="11" borderId="0" xfId="1" applyNumberFormat="1" applyFont="1" applyFill="1" applyAlignment="1">
      <alignment horizontal="center" vertical="center" wrapText="1"/>
    </xf>
    <xf numFmtId="164" fontId="25" fillId="11" borderId="0" xfId="0" applyNumberFormat="1" applyFont="1" applyFill="1" applyAlignment="1">
      <alignment horizontal="center" vertical="center" wrapText="1"/>
    </xf>
    <xf numFmtId="7" fontId="25" fillId="11" borderId="0" xfId="0" applyNumberFormat="1" applyFont="1" applyFill="1" applyAlignment="1">
      <alignment horizontal="center" vertical="center" wrapText="1"/>
    </xf>
    <xf numFmtId="164" fontId="25" fillId="11" borderId="0" xfId="0" applyNumberFormat="1" applyFont="1" applyFill="1" applyAlignment="1">
      <alignment horizontal="right" vertical="center" wrapText="1"/>
    </xf>
    <xf numFmtId="0" fontId="13" fillId="10" borderId="40" xfId="2" applyFont="1" applyFill="1" applyBorder="1" applyAlignment="1">
      <alignment horizontal="left" wrapText="1"/>
    </xf>
    <xf numFmtId="0" fontId="13" fillId="10" borderId="25" xfId="2" applyFont="1" applyFill="1" applyBorder="1" applyAlignment="1">
      <alignment horizontal="left" wrapText="1"/>
    </xf>
    <xf numFmtId="0" fontId="13" fillId="10" borderId="41" xfId="2" applyFont="1" applyFill="1" applyBorder="1" applyAlignment="1">
      <alignment horizontal="left" wrapText="1"/>
    </xf>
    <xf numFmtId="0" fontId="13" fillId="10" borderId="41" xfId="2" applyFont="1" applyFill="1" applyBorder="1" applyAlignment="1" applyProtection="1">
      <alignment horizontal="left" wrapText="1"/>
      <protection locked="0"/>
    </xf>
    <xf numFmtId="0" fontId="13" fillId="10" borderId="41" xfId="2" applyFont="1" applyFill="1" applyBorder="1" applyAlignment="1" applyProtection="1">
      <alignment horizontal="center" wrapText="1"/>
      <protection locked="0"/>
    </xf>
    <xf numFmtId="3" fontId="13" fillId="10" borderId="41" xfId="2" applyNumberFormat="1" applyFont="1" applyFill="1" applyBorder="1" applyAlignment="1" applyProtection="1">
      <alignment horizontal="center" wrapText="1"/>
      <protection locked="0"/>
    </xf>
    <xf numFmtId="3" fontId="13" fillId="10" borderId="41" xfId="0" applyNumberFormat="1" applyFont="1" applyFill="1" applyBorder="1" applyAlignment="1" applyProtection="1">
      <alignment horizontal="center" wrapText="1"/>
      <protection locked="0"/>
    </xf>
    <xf numFmtId="1" fontId="13" fillId="10" borderId="41" xfId="2" applyNumberFormat="1" applyFont="1" applyFill="1" applyBorder="1" applyAlignment="1" applyProtection="1">
      <alignment wrapText="1"/>
      <protection locked="0"/>
    </xf>
    <xf numFmtId="1" fontId="13" fillId="10" borderId="41" xfId="2" applyNumberFormat="1" applyFont="1" applyFill="1" applyBorder="1" applyAlignment="1" applyProtection="1">
      <alignment horizontal="center" wrapText="1"/>
      <protection locked="0"/>
    </xf>
    <xf numFmtId="2" fontId="13" fillId="10" borderId="41" xfId="2" applyNumberFormat="1" applyFont="1" applyFill="1" applyBorder="1" applyAlignment="1" applyProtection="1">
      <alignment horizontal="center" wrapText="1"/>
      <protection locked="0"/>
    </xf>
    <xf numFmtId="164" fontId="13" fillId="10" borderId="41" xfId="2" applyNumberFormat="1" applyFont="1" applyFill="1" applyBorder="1" applyAlignment="1" applyProtection="1">
      <alignment horizontal="center" wrapText="1"/>
      <protection locked="0"/>
    </xf>
    <xf numFmtId="164" fontId="13" fillId="10" borderId="42" xfId="2" applyNumberFormat="1" applyFont="1" applyFill="1" applyBorder="1" applyAlignment="1" applyProtection="1">
      <alignment horizontal="center" wrapText="1"/>
      <protection locked="0"/>
    </xf>
    <xf numFmtId="164" fontId="23" fillId="10" borderId="41" xfId="0" applyNumberFormat="1" applyFont="1" applyFill="1" applyBorder="1" applyAlignment="1" applyProtection="1">
      <alignment horizontal="right" wrapText="1"/>
      <protection locked="0"/>
    </xf>
    <xf numFmtId="164" fontId="13" fillId="10" borderId="41" xfId="2" applyNumberFormat="1" applyFont="1" applyFill="1" applyBorder="1" applyAlignment="1" applyProtection="1">
      <alignment horizontal="right" wrapText="1"/>
      <protection locked="0"/>
    </xf>
    <xf numFmtId="3" fontId="23" fillId="10" borderId="41" xfId="1" applyNumberFormat="1" applyFont="1" applyFill="1" applyBorder="1" applyAlignment="1">
      <alignment horizontal="right" wrapText="1"/>
    </xf>
    <xf numFmtId="7" fontId="23" fillId="10" borderId="41" xfId="0" applyNumberFormat="1" applyFont="1" applyFill="1" applyBorder="1" applyAlignment="1">
      <alignment wrapText="1"/>
    </xf>
    <xf numFmtId="164" fontId="23" fillId="10" borderId="43" xfId="0" applyNumberFormat="1" applyFont="1" applyFill="1" applyBorder="1" applyAlignment="1">
      <alignment wrapText="1"/>
    </xf>
    <xf numFmtId="0" fontId="13" fillId="10" borderId="27" xfId="2" applyFont="1" applyFill="1" applyBorder="1" applyAlignment="1">
      <alignment horizontal="left" wrapText="1"/>
    </xf>
    <xf numFmtId="164" fontId="13" fillId="10" borderId="44" xfId="2" applyNumberFormat="1" applyFont="1" applyFill="1" applyBorder="1" applyAlignment="1" applyProtection="1">
      <alignment horizontal="center" wrapText="1"/>
      <protection locked="0"/>
    </xf>
    <xf numFmtId="0" fontId="13" fillId="10" borderId="29" xfId="2" applyFont="1" applyFill="1" applyBorder="1" applyAlignment="1">
      <alignment horizontal="left" wrapText="1"/>
    </xf>
    <xf numFmtId="0" fontId="13" fillId="10" borderId="30" xfId="2" applyFont="1" applyFill="1" applyBorder="1" applyAlignment="1">
      <alignment horizontal="left" wrapText="1"/>
    </xf>
    <xf numFmtId="0" fontId="13" fillId="10" borderId="30" xfId="2" applyFont="1" applyFill="1" applyBorder="1" applyAlignment="1" applyProtection="1">
      <alignment horizontal="left" wrapText="1"/>
      <protection locked="0"/>
    </xf>
    <xf numFmtId="0" fontId="13" fillId="10" borderId="30" xfId="2" applyFont="1" applyFill="1" applyBorder="1" applyAlignment="1" applyProtection="1">
      <alignment horizontal="center" wrapText="1"/>
      <protection locked="0"/>
    </xf>
    <xf numFmtId="3" fontId="13" fillId="10" borderId="30" xfId="2" applyNumberFormat="1" applyFont="1" applyFill="1" applyBorder="1" applyAlignment="1" applyProtection="1">
      <alignment horizontal="center" wrapText="1"/>
      <protection locked="0"/>
    </xf>
    <xf numFmtId="1" fontId="13" fillId="10" borderId="30" xfId="2" applyNumberFormat="1" applyFont="1" applyFill="1" applyBorder="1" applyAlignment="1" applyProtection="1">
      <alignment wrapText="1"/>
      <protection locked="0"/>
    </xf>
    <xf numFmtId="1" fontId="13" fillId="10" borderId="30" xfId="2" applyNumberFormat="1" applyFont="1" applyFill="1" applyBorder="1" applyAlignment="1" applyProtection="1">
      <alignment horizontal="center" wrapText="1"/>
      <protection locked="0"/>
    </xf>
    <xf numFmtId="2" fontId="13" fillId="10" borderId="30" xfId="2" applyNumberFormat="1" applyFont="1" applyFill="1" applyBorder="1" applyAlignment="1" applyProtection="1">
      <alignment horizontal="center" wrapText="1"/>
      <protection locked="0"/>
    </xf>
    <xf numFmtId="164" fontId="13" fillId="10" borderId="30" xfId="2" applyNumberFormat="1" applyFont="1" applyFill="1" applyBorder="1" applyAlignment="1" applyProtection="1">
      <alignment horizontal="center" wrapText="1"/>
      <protection locked="0"/>
    </xf>
    <xf numFmtId="164" fontId="13" fillId="10" borderId="31" xfId="2" applyNumberFormat="1" applyFont="1" applyFill="1" applyBorder="1" applyAlignment="1" applyProtection="1">
      <alignment horizontal="center" wrapText="1"/>
      <protection locked="0"/>
    </xf>
    <xf numFmtId="164" fontId="13" fillId="10" borderId="30" xfId="2" applyNumberFormat="1" applyFont="1" applyFill="1" applyBorder="1" applyAlignment="1" applyProtection="1">
      <alignment horizontal="right" wrapText="1"/>
      <protection locked="0"/>
    </xf>
    <xf numFmtId="0" fontId="13" fillId="12" borderId="24" xfId="2" applyFont="1" applyFill="1" applyBorder="1" applyAlignment="1">
      <alignment horizontal="left" wrapText="1"/>
    </xf>
    <xf numFmtId="0" fontId="13" fillId="12" borderId="25" xfId="2" applyFont="1" applyFill="1" applyBorder="1" applyAlignment="1">
      <alignment horizontal="left" wrapText="1"/>
    </xf>
    <xf numFmtId="0" fontId="13" fillId="12" borderId="25" xfId="2" applyFont="1" applyFill="1" applyBorder="1" applyAlignment="1" applyProtection="1">
      <alignment horizontal="left" wrapText="1"/>
      <protection locked="0"/>
    </xf>
    <xf numFmtId="0" fontId="13" fillId="12" borderId="25" xfId="2" applyFont="1" applyFill="1" applyBorder="1" applyAlignment="1" applyProtection="1">
      <alignment horizontal="center" wrapText="1"/>
      <protection locked="0"/>
    </xf>
    <xf numFmtId="3" fontId="13" fillId="12" borderId="25" xfId="2" applyNumberFormat="1" applyFont="1" applyFill="1" applyBorder="1" applyAlignment="1" applyProtection="1">
      <alignment horizontal="center" wrapText="1"/>
      <protection locked="0"/>
    </xf>
    <xf numFmtId="3" fontId="13" fillId="12" borderId="25" xfId="0" applyNumberFormat="1" applyFont="1" applyFill="1" applyBorder="1" applyAlignment="1" applyProtection="1">
      <alignment horizontal="center" wrapText="1"/>
      <protection locked="0"/>
    </xf>
    <xf numFmtId="1" fontId="13" fillId="12" borderId="25" xfId="2" applyNumberFormat="1" applyFont="1" applyFill="1" applyBorder="1" applyAlignment="1" applyProtection="1">
      <alignment wrapText="1"/>
      <protection locked="0"/>
    </xf>
    <xf numFmtId="1" fontId="13" fillId="12" borderId="25" xfId="2" applyNumberFormat="1" applyFont="1" applyFill="1" applyBorder="1" applyAlignment="1" applyProtection="1">
      <alignment horizontal="center" wrapText="1"/>
      <protection locked="0"/>
    </xf>
    <xf numFmtId="2" fontId="13" fillId="12" borderId="25" xfId="2" applyNumberFormat="1" applyFont="1" applyFill="1" applyBorder="1" applyAlignment="1" applyProtection="1">
      <alignment horizontal="center" wrapText="1"/>
      <protection locked="0"/>
    </xf>
    <xf numFmtId="164" fontId="13" fillId="12" borderId="25" xfId="2" applyNumberFormat="1" applyFont="1" applyFill="1" applyBorder="1" applyAlignment="1" applyProtection="1">
      <alignment horizontal="center" wrapText="1"/>
      <protection locked="0"/>
    </xf>
    <xf numFmtId="164" fontId="13" fillId="12" borderId="45" xfId="2" applyNumberFormat="1" applyFont="1" applyFill="1" applyBorder="1" applyAlignment="1" applyProtection="1">
      <alignment horizontal="center" wrapText="1"/>
      <protection locked="0"/>
    </xf>
    <xf numFmtId="164" fontId="23" fillId="12" borderId="25" xfId="0" applyNumberFormat="1" applyFont="1" applyFill="1" applyBorder="1" applyAlignment="1" applyProtection="1">
      <alignment horizontal="right" wrapText="1"/>
      <protection locked="0"/>
    </xf>
    <xf numFmtId="164" fontId="13" fillId="12" borderId="25" xfId="2" applyNumberFormat="1" applyFont="1" applyFill="1" applyBorder="1" applyAlignment="1" applyProtection="1">
      <alignment horizontal="right" wrapText="1"/>
      <protection locked="0"/>
    </xf>
    <xf numFmtId="3" fontId="23" fillId="12" borderId="25" xfId="1" applyNumberFormat="1" applyFont="1" applyFill="1" applyBorder="1" applyAlignment="1">
      <alignment horizontal="right" wrapText="1"/>
    </xf>
    <xf numFmtId="7" fontId="23" fillId="12" borderId="25" xfId="0" applyNumberFormat="1" applyFont="1" applyFill="1" applyBorder="1" applyAlignment="1">
      <alignment wrapText="1"/>
    </xf>
    <xf numFmtId="164" fontId="23" fillId="12" borderId="26" xfId="0" applyNumberFormat="1" applyFont="1" applyFill="1" applyBorder="1" applyAlignment="1">
      <alignment wrapText="1"/>
    </xf>
    <xf numFmtId="3" fontId="13" fillId="12" borderId="30" xfId="0" applyNumberFormat="1" applyFont="1" applyFill="1" applyBorder="1" applyAlignment="1" applyProtection="1">
      <alignment horizontal="center" wrapText="1"/>
      <protection locked="0"/>
    </xf>
    <xf numFmtId="164" fontId="23" fillId="12" borderId="30" xfId="0" applyNumberFormat="1" applyFont="1" applyFill="1" applyBorder="1" applyAlignment="1" applyProtection="1">
      <alignment horizontal="right" wrapText="1"/>
      <protection locked="0"/>
    </xf>
    <xf numFmtId="164" fontId="23" fillId="12" borderId="46" xfId="2" applyNumberFormat="1" applyFont="1" applyFill="1" applyBorder="1" applyAlignment="1" applyProtection="1">
      <alignment horizontal="right" wrapText="1"/>
      <protection locked="0"/>
    </xf>
    <xf numFmtId="164" fontId="23" fillId="12" borderId="47" xfId="2" applyNumberFormat="1" applyFont="1" applyFill="1" applyBorder="1" applyAlignment="1" applyProtection="1">
      <alignment horizontal="right" wrapText="1"/>
      <protection locked="0"/>
    </xf>
    <xf numFmtId="0" fontId="24" fillId="12" borderId="48" xfId="0" applyFont="1" applyFill="1" applyBorder="1" applyAlignment="1">
      <alignment horizontal="left" vertical="center"/>
    </xf>
    <xf numFmtId="0" fontId="25" fillId="12" borderId="17" xfId="0" applyFont="1" applyFill="1" applyBorder="1" applyAlignment="1">
      <alignment horizontal="center" vertical="center" wrapText="1"/>
    </xf>
    <xf numFmtId="0" fontId="25" fillId="12" borderId="18" xfId="0" applyFont="1" applyFill="1" applyBorder="1" applyAlignment="1">
      <alignment horizontal="left" vertical="center" wrapText="1"/>
    </xf>
    <xf numFmtId="0" fontId="25" fillId="12" borderId="18" xfId="0" applyFont="1" applyFill="1" applyBorder="1" applyAlignment="1">
      <alignment horizontal="center" vertical="center" wrapText="1"/>
    </xf>
    <xf numFmtId="1" fontId="25" fillId="12" borderId="18" xfId="0" applyNumberFormat="1" applyFont="1" applyFill="1" applyBorder="1" applyAlignment="1">
      <alignment horizontal="center" vertical="center" wrapText="1"/>
    </xf>
    <xf numFmtId="1" fontId="25" fillId="12" borderId="18" xfId="0" applyNumberFormat="1" applyFont="1" applyFill="1" applyBorder="1" applyAlignment="1">
      <alignment vertical="center" wrapText="1"/>
    </xf>
    <xf numFmtId="2" fontId="25" fillId="12" borderId="18" xfId="0" applyNumberFormat="1" applyFont="1" applyFill="1" applyBorder="1" applyAlignment="1">
      <alignment horizontal="center" vertical="center" wrapText="1"/>
    </xf>
    <xf numFmtId="3" fontId="25" fillId="12" borderId="18" xfId="0" applyNumberFormat="1" applyFont="1" applyFill="1" applyBorder="1" applyAlignment="1">
      <alignment horizontal="center" vertical="center" wrapText="1"/>
    </xf>
    <xf numFmtId="3" fontId="25" fillId="12" borderId="18" xfId="1" applyNumberFormat="1" applyFont="1" applyFill="1" applyBorder="1" applyAlignment="1">
      <alignment horizontal="center" vertical="center" wrapText="1"/>
    </xf>
    <xf numFmtId="164" fontId="25" fillId="12" borderId="18" xfId="0" applyNumberFormat="1" applyFont="1" applyFill="1" applyBorder="1" applyAlignment="1">
      <alignment horizontal="center" vertical="center" wrapText="1"/>
    </xf>
    <xf numFmtId="164" fontId="25" fillId="12" borderId="20" xfId="0" applyNumberFormat="1" applyFont="1" applyFill="1" applyBorder="1" applyAlignment="1">
      <alignment horizontal="center" vertical="center" wrapText="1"/>
    </xf>
    <xf numFmtId="164" fontId="25" fillId="12" borderId="18" xfId="0" applyNumberFormat="1" applyFont="1" applyFill="1" applyBorder="1" applyAlignment="1">
      <alignment horizontal="right" vertical="center" wrapText="1"/>
    </xf>
    <xf numFmtId="164" fontId="23" fillId="10" borderId="30" xfId="0" applyNumberFormat="1" applyFont="1" applyFill="1" applyBorder="1" applyAlignment="1" applyProtection="1">
      <alignment horizontal="right" wrapText="1"/>
      <protection locked="0"/>
    </xf>
    <xf numFmtId="164" fontId="23" fillId="10" borderId="46" xfId="2" applyNumberFormat="1" applyFont="1" applyFill="1" applyBorder="1" applyAlignment="1" applyProtection="1">
      <alignment horizontal="right" wrapText="1"/>
      <protection locked="0"/>
    </xf>
    <xf numFmtId="164" fontId="23" fillId="10" borderId="47" xfId="2" applyNumberFormat="1" applyFont="1" applyFill="1" applyBorder="1" applyAlignment="1" applyProtection="1">
      <alignment horizontal="right" wrapText="1"/>
      <protection locked="0"/>
    </xf>
    <xf numFmtId="0" fontId="24" fillId="10" borderId="48" xfId="0" applyFont="1" applyFill="1" applyBorder="1" applyAlignment="1">
      <alignment horizontal="left" vertical="center"/>
    </xf>
    <xf numFmtId="0" fontId="25" fillId="10" borderId="17" xfId="0" applyFont="1" applyFill="1" applyBorder="1" applyAlignment="1">
      <alignment horizontal="center" vertical="center" wrapText="1"/>
    </xf>
    <xf numFmtId="0" fontId="25" fillId="10" borderId="18" xfId="0" applyFont="1" applyFill="1" applyBorder="1" applyAlignment="1">
      <alignment horizontal="left" vertical="center" wrapText="1"/>
    </xf>
    <xf numFmtId="0" fontId="25" fillId="10" borderId="18" xfId="0" applyFont="1" applyFill="1" applyBorder="1" applyAlignment="1">
      <alignment horizontal="center" vertical="center" wrapText="1"/>
    </xf>
    <xf numFmtId="1" fontId="25" fillId="10" borderId="18" xfId="0" applyNumberFormat="1" applyFont="1" applyFill="1" applyBorder="1" applyAlignment="1">
      <alignment horizontal="center" vertical="center" wrapText="1"/>
    </xf>
    <xf numFmtId="1" fontId="25" fillId="10" borderId="18" xfId="0" applyNumberFormat="1" applyFont="1" applyFill="1" applyBorder="1" applyAlignment="1">
      <alignment vertical="center" wrapText="1"/>
    </xf>
    <xf numFmtId="2" fontId="25" fillId="10" borderId="18" xfId="0" applyNumberFormat="1" applyFont="1" applyFill="1" applyBorder="1" applyAlignment="1">
      <alignment horizontal="center" vertical="center" wrapText="1"/>
    </xf>
    <xf numFmtId="3" fontId="25" fillId="10" borderId="18" xfId="0" applyNumberFormat="1" applyFont="1" applyFill="1" applyBorder="1" applyAlignment="1">
      <alignment horizontal="center" vertical="center" wrapText="1"/>
    </xf>
    <xf numFmtId="3" fontId="25" fillId="10" borderId="18" xfId="1" applyNumberFormat="1" applyFont="1" applyFill="1" applyBorder="1" applyAlignment="1">
      <alignment horizontal="center" vertical="center" wrapText="1"/>
    </xf>
    <xf numFmtId="164" fontId="25" fillId="10" borderId="18" xfId="0" applyNumberFormat="1" applyFont="1" applyFill="1" applyBorder="1" applyAlignment="1">
      <alignment horizontal="center" vertical="center" wrapText="1"/>
    </xf>
    <xf numFmtId="164" fontId="25" fillId="10" borderId="20" xfId="0" applyNumberFormat="1" applyFont="1" applyFill="1" applyBorder="1" applyAlignment="1">
      <alignment horizontal="center" vertical="center" wrapText="1"/>
    </xf>
    <xf numFmtId="164" fontId="25" fillId="10" borderId="18" xfId="0" applyNumberFormat="1" applyFont="1" applyFill="1" applyBorder="1" applyAlignment="1">
      <alignment horizontal="right" vertical="center" wrapText="1"/>
    </xf>
    <xf numFmtId="0" fontId="24" fillId="11" borderId="4" xfId="0" applyFont="1" applyFill="1" applyBorder="1" applyAlignment="1">
      <alignment horizontal="left" vertical="center"/>
    </xf>
    <xf numFmtId="0" fontId="9" fillId="11" borderId="0" xfId="0" applyFont="1" applyFill="1" applyAlignment="1">
      <alignment wrapText="1"/>
    </xf>
    <xf numFmtId="1" fontId="9" fillId="11" borderId="0" xfId="0" applyNumberFormat="1" applyFont="1" applyFill="1" applyAlignment="1">
      <alignment wrapText="1"/>
    </xf>
    <xf numFmtId="164" fontId="9" fillId="11" borderId="0" xfId="0" applyNumberFormat="1" applyFont="1" applyFill="1" applyAlignment="1">
      <alignment wrapText="1"/>
    </xf>
    <xf numFmtId="164" fontId="9" fillId="11" borderId="0" xfId="0" applyNumberFormat="1" applyFont="1" applyFill="1" applyAlignment="1">
      <alignment horizontal="right" wrapText="1"/>
    </xf>
    <xf numFmtId="165" fontId="9" fillId="11" borderId="0" xfId="0" applyNumberFormat="1" applyFont="1" applyFill="1" applyAlignment="1">
      <alignment wrapText="1"/>
    </xf>
    <xf numFmtId="0" fontId="2" fillId="0" borderId="49" xfId="0" applyFont="1" applyBorder="1" applyAlignment="1">
      <alignment vertical="top"/>
    </xf>
    <xf numFmtId="0" fontId="0" fillId="0" borderId="44" xfId="0" applyBorder="1"/>
    <xf numFmtId="0" fontId="0" fillId="0" borderId="30" xfId="0" applyBorder="1"/>
    <xf numFmtId="0" fontId="0" fillId="0" borderId="31" xfId="0" applyBorder="1"/>
    <xf numFmtId="0" fontId="0" fillId="0" borderId="51" xfId="0" applyBorder="1"/>
    <xf numFmtId="0" fontId="1" fillId="2" borderId="50"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30" fillId="7" borderId="25" xfId="0" applyFont="1" applyFill="1" applyBorder="1" applyAlignment="1">
      <alignment horizontal="center" vertical="center"/>
    </xf>
    <xf numFmtId="44" fontId="0" fillId="0" borderId="2" xfId="6" applyFont="1" applyFill="1" applyBorder="1"/>
    <xf numFmtId="44" fontId="0" fillId="0" borderId="0" xfId="6" applyFont="1" applyAlignment="1">
      <alignment horizontal="center" vertical="top"/>
    </xf>
    <xf numFmtId="0" fontId="0" fillId="0" borderId="49" xfId="0" applyBorder="1"/>
    <xf numFmtId="0" fontId="30" fillId="7" borderId="45" xfId="0" applyFont="1" applyFill="1" applyBorder="1" applyAlignment="1">
      <alignment horizontal="center" vertical="center"/>
    </xf>
    <xf numFmtId="44" fontId="0" fillId="0" borderId="0" xfId="6" applyFont="1"/>
    <xf numFmtId="0" fontId="28" fillId="0" borderId="44" xfId="0" applyFont="1" applyBorder="1"/>
    <xf numFmtId="0" fontId="31" fillId="7" borderId="50" xfId="0" applyFont="1" applyFill="1" applyBorder="1" applyAlignment="1">
      <alignment vertical="center" wrapText="1"/>
    </xf>
    <xf numFmtId="0" fontId="31" fillId="7" borderId="25" xfId="0" applyFont="1" applyFill="1" applyBorder="1" applyAlignment="1">
      <alignment vertical="center" wrapText="1"/>
    </xf>
    <xf numFmtId="0" fontId="1" fillId="2" borderId="45" xfId="0" applyFont="1" applyFill="1" applyBorder="1" applyAlignment="1">
      <alignment vertical="top" wrapText="1"/>
    </xf>
    <xf numFmtId="44" fontId="0" fillId="0" borderId="30" xfId="6" applyFont="1" applyFill="1" applyBorder="1"/>
    <xf numFmtId="164" fontId="19" fillId="8" borderId="10" xfId="0" applyNumberFormat="1" applyFont="1" applyFill="1" applyBorder="1" applyAlignment="1">
      <alignment horizontal="center" wrapText="1"/>
    </xf>
    <xf numFmtId="164" fontId="19" fillId="8" borderId="11" xfId="0" applyNumberFormat="1" applyFont="1" applyFill="1" applyBorder="1" applyAlignment="1">
      <alignment horizontal="center" wrapText="1"/>
    </xf>
    <xf numFmtId="164" fontId="19" fillId="8" borderId="12" xfId="0" applyNumberFormat="1" applyFont="1" applyFill="1" applyBorder="1" applyAlignment="1">
      <alignment horizontal="center" wrapText="1"/>
    </xf>
    <xf numFmtId="164" fontId="19" fillId="8" borderId="14" xfId="0" applyNumberFormat="1" applyFont="1" applyFill="1" applyBorder="1" applyAlignment="1">
      <alignment horizontal="center" wrapText="1"/>
    </xf>
    <xf numFmtId="164" fontId="19" fillId="8" borderId="4" xfId="0" applyNumberFormat="1" applyFont="1" applyFill="1" applyBorder="1" applyAlignment="1">
      <alignment horizontal="center" wrapText="1"/>
    </xf>
    <xf numFmtId="164" fontId="19" fillId="8" borderId="15" xfId="0" applyNumberFormat="1" applyFont="1" applyFill="1" applyBorder="1" applyAlignment="1">
      <alignment horizontal="center" wrapText="1"/>
    </xf>
    <xf numFmtId="164" fontId="19" fillId="8" borderId="13" xfId="0" applyNumberFormat="1" applyFont="1" applyFill="1" applyBorder="1" applyAlignment="1">
      <alignment horizontal="center" wrapText="1"/>
    </xf>
    <xf numFmtId="164" fontId="19" fillId="8" borderId="0" xfId="0" applyNumberFormat="1" applyFont="1" applyFill="1" applyAlignment="1">
      <alignment horizontal="center" wrapText="1"/>
    </xf>
    <xf numFmtId="0" fontId="10" fillId="9" borderId="16" xfId="0" applyFont="1" applyFill="1" applyBorder="1" applyAlignment="1">
      <alignment horizontal="left" wrapText="1"/>
    </xf>
    <xf numFmtId="0" fontId="10" fillId="9" borderId="22" xfId="0" applyFont="1" applyFill="1" applyBorder="1" applyAlignment="1">
      <alignment horizontal="left" wrapText="1"/>
    </xf>
    <xf numFmtId="0" fontId="10" fillId="0" borderId="3" xfId="0" applyFont="1" applyBorder="1" applyAlignment="1">
      <alignment horizontal="center" vertical="center" wrapText="1"/>
    </xf>
    <xf numFmtId="0" fontId="10" fillId="0" borderId="5" xfId="0" applyFont="1" applyBorder="1" applyAlignment="1">
      <alignment horizontal="center" vertical="center" wrapText="1"/>
    </xf>
    <xf numFmtId="0" fontId="10" fillId="7" borderId="6" xfId="0" applyFont="1" applyFill="1" applyBorder="1" applyAlignment="1">
      <alignment horizontal="left"/>
    </xf>
    <xf numFmtId="0" fontId="10" fillId="7" borderId="8" xfId="0" applyFont="1" applyFill="1" applyBorder="1" applyAlignment="1">
      <alignment horizontal="left"/>
    </xf>
    <xf numFmtId="0" fontId="26" fillId="9" borderId="0" xfId="0" applyFont="1" applyFill="1"/>
  </cellXfs>
  <cellStyles count="7">
    <cellStyle name="Bad" xfId="3" builtinId="27"/>
    <cellStyle name="Comma" xfId="1" builtinId="3"/>
    <cellStyle name="Currency" xfId="6" builtinId="4"/>
    <cellStyle name="Good" xfId="2" builtinId="26"/>
    <cellStyle name="Hyperlink" xfId="5" builtinId="8"/>
    <cellStyle name="Input" xfId="4" builtinId="20"/>
    <cellStyle name="Normal" xfId="0" builtinId="0"/>
  </cellStyles>
  <dxfs count="45">
    <dxf>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ptos Narrow"/>
        <family val="2"/>
        <scheme val="minor"/>
      </font>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indexed="64"/>
        </top>
        <bottom style="thin">
          <color indexed="64"/>
        </bottom>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9"/>
        <color auto="1"/>
        <name val="Franklin Gothic Book"/>
        <family val="2"/>
        <scheme val="none"/>
      </font>
      <fill>
        <patternFill patternType="solid">
          <fgColor indexed="64"/>
          <bgColor rgb="FFFFFF9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indexed="64"/>
        </left>
        <right/>
        <top style="thin">
          <color indexed="64"/>
        </top>
        <bottom style="thin">
          <color indexed="64"/>
        </bottom>
        <vertical/>
        <horizontal/>
      </border>
    </dxf>
    <dxf>
      <fill>
        <patternFill patternType="none">
          <fgColor indexed="64"/>
          <bgColor indexed="65"/>
        </patternFill>
      </fill>
      <border diagonalUp="0" diagonalDown="0" outline="0">
        <left style="thin">
          <color auto="1"/>
        </left>
        <right style="thin">
          <color auto="1"/>
        </right>
        <top style="thin">
          <color auto="1"/>
        </top>
        <bottom style="thin">
          <color auto="1"/>
        </bottom>
      </border>
    </dxf>
    <dxf>
      <numFmt numFmtId="0" formatCode="General"/>
      <border diagonalUp="0" diagonalDown="0" outline="0">
        <left style="thin">
          <color auto="1"/>
        </left>
        <right style="thin">
          <color auto="1"/>
        </right>
        <top style="thin">
          <color auto="1"/>
        </top>
        <bottom style="thin">
          <color auto="1"/>
        </bottom>
      </border>
    </dxf>
    <dxf>
      <border diagonalUp="0" diagonalDown="0" outline="0">
        <left style="thin">
          <color auto="1"/>
        </left>
        <right style="thin">
          <color auto="1"/>
        </right>
        <top style="thin">
          <color auto="1"/>
        </top>
        <bottom style="thin">
          <color auto="1"/>
        </bottom>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style="thin">
          <color auto="1"/>
        </left>
        <right style="thin">
          <color auto="1"/>
        </right>
        <top style="thin">
          <color auto="1"/>
        </top>
        <bottom style="thin">
          <color auto="1"/>
        </bottom>
        <vertical/>
        <horizontal/>
      </border>
    </dxf>
    <dxf>
      <border diagonalUp="0" diagonalDown="0">
        <left/>
        <right style="thin">
          <color auto="1"/>
        </right>
        <top style="thin">
          <color auto="1"/>
        </top>
        <bottom style="thin">
          <color auto="1"/>
        </bottom>
        <vertical/>
        <horizontal/>
      </border>
    </dxf>
    <dxf>
      <border outline="0">
        <top style="thin">
          <color indexed="64"/>
        </top>
      </border>
    </dxf>
    <dxf>
      <border outline="0">
        <left style="thin">
          <color auto="1"/>
        </left>
        <right style="thin">
          <color auto="1"/>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9"/>
        <color rgb="FFFFFFFF"/>
        <name val="Franklin Gothic Book"/>
        <family val="2"/>
        <scheme val="none"/>
      </font>
      <fill>
        <patternFill patternType="solid">
          <fgColor indexed="64"/>
          <bgColor rgb="FF00467F"/>
        </patternFill>
      </fill>
      <alignment horizontal="center" vertical="center" textRotation="0" wrapText="1" indent="0" justifyLastLine="0" shrinkToFit="0" readingOrder="0"/>
      <border diagonalUp="0" diagonalDown="0" outline="0">
        <left style="thin">
          <color indexed="64"/>
        </left>
        <right style="thin">
          <color indexed="64"/>
        </right>
        <top/>
        <bottom/>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ill>
        <patternFill patternType="none">
          <fgColor indexed="64"/>
          <bgColor indexed="65"/>
        </patternFill>
      </fill>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numFmt numFmtId="12" formatCode="&quot;$&quot;#,##0.00_);[Red]\(&quot;$&quot;#,##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numFmt numFmtId="12" formatCode="&quot;$&quot;#,##0.00_);[Red]\(&quot;$&quot;#,##0.00\)"/>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alignment horizontal="general" vertical="top"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alignment horizontal="general" vertical="top"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0"/>
        <color theme="1"/>
        <name val="Franklin Gothic Book"/>
        <family val="2"/>
        <scheme val="none"/>
      </font>
      <alignment horizontal="general" vertical="top" textRotation="0" wrapText="0" indent="0" justifyLastLine="0" shrinkToFit="0" readingOrder="0"/>
      <border diagonalUp="0" diagonalDown="0">
        <left/>
        <right style="thin">
          <color auto="1"/>
        </right>
        <top style="thin">
          <color auto="1"/>
        </top>
        <bottom style="thin">
          <color auto="1"/>
        </bottom>
        <vertical/>
        <horizontal/>
      </border>
    </dxf>
    <dxf>
      <border outline="0">
        <left style="thin">
          <color auto="1"/>
        </left>
        <top style="thin">
          <color auto="1"/>
        </top>
      </border>
    </dxf>
    <dxf>
      <fill>
        <patternFill patternType="none">
          <fgColor indexed="64"/>
          <bgColor indexed="65"/>
        </patternFill>
      </fill>
    </dxf>
    <dxf>
      <border outline="0">
        <bottom style="thin">
          <color indexed="64"/>
        </bottom>
      </border>
    </dxf>
    <dxf>
      <font>
        <b/>
        <i val="0"/>
        <strike val="0"/>
        <condense val="0"/>
        <extend val="0"/>
        <outline val="0"/>
        <shadow val="0"/>
        <u val="none"/>
        <vertAlign val="baseline"/>
        <sz val="11"/>
        <color auto="1"/>
        <name val="Aptos Narrow"/>
        <family val="2"/>
        <scheme val="none"/>
      </font>
      <fill>
        <patternFill patternType="solid">
          <fgColor indexed="64"/>
          <bgColor rgb="FFFFFF99"/>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6 LED Products"/>
      <sheetName val="2026 Store List"/>
    </sheetNames>
    <sheetDataSet>
      <sheetData sheetId="0"/>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077594-F2E4-4269-9C25-EF6CC964A985}" name="Table2" displayName="Table2" ref="A1:L44" totalsRowShown="0" headerRowDxfId="44" dataDxfId="42" headerRowBorderDxfId="43" tableBorderDxfId="41">
  <autoFilter ref="A1:L44" xr:uid="{6E077594-F2E4-4269-9C25-EF6CC964A985}"/>
  <tableColumns count="12">
    <tableColumn id="1" xr3:uid="{65C79F5B-49F0-4253-A8A8-4C013EC4048E}" name="Bulb Type" dataDxfId="40"/>
    <tableColumn id="2" xr3:uid="{9CFB71E2-5173-481F-8E95-6A0084D0D2BE}" name="Model #" dataDxfId="39"/>
    <tableColumn id="3" xr3:uid="{0A26866F-6EC8-4DFF-99D4-184F7257CC68}" name="Retail Sku#" dataDxfId="38"/>
    <tableColumn id="4" xr3:uid="{7A708A99-9F0C-41D0-A08A-E3DEC7B1C1DC}" name="Item Description " dataDxfId="37"/>
    <tableColumn id="5" xr3:uid="{10A769A2-C704-4D56-9F69-FAE81CC9CEBD}" name=" Bulbs PER PK" dataDxfId="36"/>
    <tableColumn id="6" xr3:uid="{7E020E99-AEF7-43B4-8E5B-5285205D4B38}" name="Base Retail " dataDxfId="35"/>
    <tableColumn id="7" xr3:uid="{DF507E7C-03AB-4014-8129-65907CCDF769}" name="MFG Contrib." dataDxfId="34"/>
    <tableColumn id="8" xr3:uid="{6F9E2569-A789-47A5-8899-3D988D829A7C}" name="2027 Action" dataDxfId="33"/>
    <tableColumn id="9" xr3:uid="{C2C23468-2644-4EEE-B3DA-8566FC61A3FA}" name="Price Change?" dataDxfId="32"/>
    <tableColumn id="10" xr3:uid="{AB070F3B-5250-4DF0-956A-26285E410BE8}" name="2027 Retail Price" dataDxfId="31"/>
    <tableColumn id="11" xr3:uid="{B2A8C02D-DABF-47D2-8EFD-510710C3D413}" name="2027 MFG Contrib" dataDxfId="30" dataCellStyle="Currency"/>
    <tableColumn id="12" xr3:uid="{61A40758-4102-4F10-B6DC-986490B8C89E}" name="Manufacturer Comments" dataDxfId="29"/>
  </tableColumns>
  <tableStyleInfo name="TableStyleLight1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843EA3-8B6C-4BD1-913F-AE1DE81F974D}" name="Table3" displayName="Table3" ref="A1:I121" totalsRowShown="0" headerRowDxfId="28" headerRowBorderDxfId="27" tableBorderDxfId="26" totalsRowBorderDxfId="25">
  <autoFilter ref="A1:I121" xr:uid="{A4843EA3-8B6C-4BD1-913F-AE1DE81F974D}"/>
  <tableColumns count="9">
    <tableColumn id="1" xr3:uid="{468437F7-F488-437F-A47E-30E6F26137E8}" name="Sponsor" dataDxfId="24"/>
    <tableColumn id="2" xr3:uid="{6082EF27-5461-4B5A-AE2F-A2CBF7B6A254}" name="Store Number" dataDxfId="23"/>
    <tableColumn id="3" xr3:uid="{48245E9A-EA82-47F9-865F-52999A616691}" name="Store Name" dataDxfId="22"/>
    <tableColumn id="4" xr3:uid="{086B1BDC-F460-456A-B1FD-9102A6AABDEA}" name="Street Address" dataDxfId="21"/>
    <tableColumn id="5" xr3:uid="{6F0B6A8F-59EC-40CF-8073-7D0E4024F6DE}" name="City" dataDxfId="20"/>
    <tableColumn id="6" xr3:uid="{4953A9DF-F392-40E0-A78F-D86BA0EC7256}" name="State" dataDxfId="19"/>
    <tableColumn id="7" xr3:uid="{751CCFA6-DD6A-427D-AA24-D17F46112CA1}" name="Zip" dataDxfId="18"/>
    <tableColumn id="8" xr3:uid="{015209BD-D258-494E-B8A7-6E5E4330FD13}" name="2027 Action" dataDxfId="17"/>
    <tableColumn id="9" xr3:uid="{EC659500-67D6-4D6D-82E5-7DD125203532}" name="Manufacturer Comments" dataDxfId="16"/>
  </tableColumns>
  <tableStyleInfo name="TableStyleLight15"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C2EA710-3273-45B9-AFDB-AC0CB60C835D}" name="Table4" displayName="Table4" ref="A1:K30" totalsRowShown="0" headerRowDxfId="15" dataDxfId="13" headerRowBorderDxfId="14" tableBorderDxfId="12" totalsRowBorderDxfId="11">
  <autoFilter ref="A1:K30" xr:uid="{0C2EA710-3273-45B9-AFDB-AC0CB60C835D}"/>
  <tableColumns count="11">
    <tableColumn id="1" xr3:uid="{EE4817AD-78DE-45CC-99B4-3A3DF9501406}" name="Sponsor" dataDxfId="10"/>
    <tableColumn id="2" xr3:uid="{40D9EA26-C0D3-4283-A486-21DE6EB0FBD4}" name="Store Number" dataDxfId="9"/>
    <tableColumn id="3" xr3:uid="{C516A0DD-25C1-4E5D-B224-E7D04D3CCE2A}" name="Store Name" dataDxfId="8"/>
    <tableColumn id="4" xr3:uid="{5E3A058A-40B0-4C86-BD81-D96E4A74BEBE}" name="Street Address" dataDxfId="7"/>
    <tableColumn id="5" xr3:uid="{7BFE451B-0631-43EC-B6CE-3449C12DEC53}" name="City" dataDxfId="6"/>
    <tableColumn id="6" xr3:uid="{8124EEF0-9C96-4CA9-8233-E502AC995EEF}" name="State" dataDxfId="5"/>
    <tableColumn id="7" xr3:uid="{0E0E3E23-32B7-4C7B-92BB-5743D5CE1F04}" name="Zip" dataDxfId="4"/>
    <tableColumn id="8" xr3:uid="{7ED4F4D0-8411-405F-A54B-CDDF4ABCE7A5}" name="Contact Name" dataDxfId="3"/>
    <tableColumn id="9" xr3:uid="{5C26DEFF-70C0-47E1-BF0C-FC8E1FD5D145}" name="Contact Email" dataDxfId="2"/>
    <tableColumn id="11" xr3:uid="{DF542B19-AB73-4920-989A-1E09A911BE83}" name="Estimated Annual Sales" dataDxfId="1" dataCellStyle="Currency"/>
    <tableColumn id="12" xr3:uid="{EFA33DD3-4F83-4AA6-BF4C-BB72BFC78610}" name="(Internal Use) Approved?" dataDxfId="0"/>
  </tableColumns>
  <tableStyleInfo name="TableStyleLight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workbookViewId="0">
      <selection activeCell="J9" sqref="J9"/>
    </sheetView>
  </sheetViews>
  <sheetFormatPr defaultRowHeight="15" x14ac:dyDescent="0.25"/>
  <sheetData>
    <row r="1" spans="1:1" ht="24" x14ac:dyDescent="0.4">
      <c r="A1" s="384" t="s">
        <v>100</v>
      </c>
    </row>
    <row r="3" spans="1:1" x14ac:dyDescent="0.25">
      <c r="A3" t="s">
        <v>0</v>
      </c>
    </row>
    <row r="4" spans="1:1" x14ac:dyDescent="0.25">
      <c r="A4" t="s">
        <v>1</v>
      </c>
    </row>
    <row r="5" spans="1:1" x14ac:dyDescent="0.25">
      <c r="A5" t="s">
        <v>2</v>
      </c>
    </row>
    <row r="6" spans="1:1" x14ac:dyDescent="0.25">
      <c r="A6" t="s">
        <v>3</v>
      </c>
    </row>
    <row r="7" spans="1:1" x14ac:dyDescent="0.25">
      <c r="A7" t="s">
        <v>4</v>
      </c>
    </row>
    <row r="8" spans="1:1" x14ac:dyDescent="0.25">
      <c r="A8" t="s">
        <v>5</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workbookViewId="0">
      <selection activeCell="B6" sqref="B6"/>
    </sheetView>
  </sheetViews>
  <sheetFormatPr defaultRowHeight="15" x14ac:dyDescent="0.25"/>
  <cols>
    <col min="1" max="1" width="25.85546875" customWidth="1"/>
  </cols>
  <sheetData>
    <row r="1" spans="1:2" ht="21" x14ac:dyDescent="0.35">
      <c r="A1" s="7" t="s">
        <v>6</v>
      </c>
    </row>
    <row r="3" spans="1:2" x14ac:dyDescent="0.25">
      <c r="A3" s="8" t="s">
        <v>7</v>
      </c>
      <c r="B3" s="8" t="s">
        <v>8</v>
      </c>
    </row>
    <row r="4" spans="1:2" x14ac:dyDescent="0.25">
      <c r="A4" t="s">
        <v>9</v>
      </c>
    </row>
    <row r="5" spans="1:2" x14ac:dyDescent="0.25">
      <c r="A5" t="s">
        <v>99</v>
      </c>
    </row>
    <row r="6" spans="1:2" x14ac:dyDescent="0.25">
      <c r="A6" t="s">
        <v>10</v>
      </c>
    </row>
    <row r="7" spans="1:2" x14ac:dyDescent="0.25">
      <c r="A7" t="s">
        <v>11</v>
      </c>
    </row>
    <row r="8" spans="1:2" x14ac:dyDescent="0.25">
      <c r="A8" t="s">
        <v>12</v>
      </c>
    </row>
    <row r="9" spans="1:2" x14ac:dyDescent="0.25">
      <c r="A9" t="s">
        <v>13</v>
      </c>
    </row>
  </sheetData>
  <dataValidations count="3">
    <dataValidation type="list" sqref="G3 G4:G5 G6 G7 G8 G9 G10 G11 G12 G13 G14 G15 G16 G17 G18 G19 G20 G21 G22 G23 G24 G25 G26 G27 G28 G29 G30 G31 G32 G33 G34 G35 G36 G37 G38 G39 G40 G41 G42 G43 G44 G45 I2 I3 I4: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xr:uid="{00000000-0002-0000-0100-000000000000}">
      <formula1>"Keep,Remove"</formula1>
    </dataValidation>
    <dataValidation type="list" sqref="I3 I4:I5 I6 I7 I8 I9 I10 I11 I12 I13 I14 I15 I16 I17 I18 I19 I20 I21 I22 I23 I24 I25 I26 I27 I28 I29 I30 I31 I32 I33 I34 I35 I36 I37 I38 I39 I40 I41 I42 I43 I44 I45" xr:uid="{00000000-0002-0000-0100-000001000000}">
      <formula1>"No Change,Increase,Decrease"</formula1>
    </dataValidation>
    <dataValidation type="list" allowBlank="1" showInputMessage="1" showErrorMessage="1" sqref="B4:B9" xr:uid="{EBA141D4-5D92-4EC9-8C09-17A1D4545CFF}">
      <formula1>"Yes,No"</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F9C99-4DDF-4AF6-9993-CA80DF3120F3}">
  <dimension ref="A1:L44"/>
  <sheetViews>
    <sheetView workbookViewId="0">
      <pane ySplit="1" topLeftCell="A2" activePane="bottomLeft" state="frozen"/>
      <selection pane="bottomLeft" activeCell="D24" sqref="D24"/>
    </sheetView>
  </sheetViews>
  <sheetFormatPr defaultColWidth="28" defaultRowHeight="15" x14ac:dyDescent="0.25"/>
  <cols>
    <col min="1" max="1" width="24" style="6" customWidth="1"/>
    <col min="2" max="3" width="22" style="6" customWidth="1"/>
    <col min="4" max="4" width="47.42578125" style="6" customWidth="1"/>
    <col min="5" max="5" width="16" style="5" customWidth="1"/>
    <col min="6" max="7" width="15" style="6" customWidth="1"/>
    <col min="8" max="8" width="14" style="5" customWidth="1"/>
    <col min="9" max="9" width="16" style="5" customWidth="1"/>
    <col min="10" max="10" width="23" style="5" customWidth="1"/>
    <col min="11" max="11" width="28" style="5"/>
    <col min="12" max="12" width="29.85546875" style="5" customWidth="1"/>
    <col min="13" max="16384" width="28" style="6"/>
  </cols>
  <sheetData>
    <row r="1" spans="1:12" ht="51" customHeight="1" x14ac:dyDescent="0.25">
      <c r="A1" s="357" t="s">
        <v>14</v>
      </c>
      <c r="B1" s="358" t="s">
        <v>15</v>
      </c>
      <c r="C1" s="358" t="s">
        <v>16</v>
      </c>
      <c r="D1" s="358" t="s">
        <v>17</v>
      </c>
      <c r="E1" s="358" t="s">
        <v>18</v>
      </c>
      <c r="F1" s="358" t="s">
        <v>19</v>
      </c>
      <c r="G1" s="358" t="s">
        <v>20</v>
      </c>
      <c r="H1" s="359" t="s">
        <v>21</v>
      </c>
      <c r="I1" s="359" t="s">
        <v>23</v>
      </c>
      <c r="J1" s="359" t="s">
        <v>96</v>
      </c>
      <c r="K1" s="359" t="s">
        <v>97</v>
      </c>
      <c r="L1" s="359" t="s">
        <v>22</v>
      </c>
    </row>
    <row r="2" spans="1:12" x14ac:dyDescent="0.25">
      <c r="A2" s="352"/>
      <c r="B2" s="10"/>
      <c r="C2" s="10"/>
      <c r="D2" s="11"/>
      <c r="E2" s="12"/>
      <c r="F2" s="13"/>
      <c r="G2" s="13"/>
      <c r="H2" s="9"/>
      <c r="I2" s="9"/>
      <c r="J2" s="360"/>
      <c r="K2" s="360"/>
      <c r="L2" s="9"/>
    </row>
    <row r="3" spans="1:12" x14ac:dyDescent="0.25">
      <c r="A3" s="352"/>
      <c r="B3" s="10"/>
      <c r="C3" s="10"/>
      <c r="D3" s="11"/>
      <c r="E3" s="12"/>
      <c r="F3" s="13"/>
      <c r="G3" s="13"/>
      <c r="H3" s="9"/>
      <c r="I3" s="9"/>
      <c r="J3" s="360"/>
      <c r="K3" s="360"/>
      <c r="L3" s="9"/>
    </row>
    <row r="4" spans="1:12" x14ac:dyDescent="0.25">
      <c r="A4" s="352"/>
      <c r="B4" s="10"/>
      <c r="C4" s="10"/>
      <c r="D4" s="10"/>
      <c r="E4" s="12"/>
      <c r="F4" s="13"/>
      <c r="G4" s="13"/>
      <c r="H4" s="9"/>
      <c r="I4" s="9"/>
      <c r="J4" s="360"/>
      <c r="K4" s="360"/>
      <c r="L4" s="9"/>
    </row>
    <row r="5" spans="1:12" ht="27" customHeight="1" x14ac:dyDescent="0.25">
      <c r="A5" s="352"/>
      <c r="B5" s="10"/>
      <c r="C5" s="10"/>
      <c r="D5" s="11"/>
      <c r="E5" s="12"/>
      <c r="F5" s="13"/>
      <c r="G5" s="13"/>
      <c r="H5" s="9"/>
      <c r="I5" s="9"/>
      <c r="J5" s="360"/>
      <c r="K5" s="360"/>
      <c r="L5" s="9"/>
    </row>
    <row r="6" spans="1:12" ht="27" customHeight="1" x14ac:dyDescent="0.25">
      <c r="A6" s="352"/>
      <c r="B6" s="10"/>
      <c r="C6" s="10"/>
      <c r="D6" s="11"/>
      <c r="E6" s="12"/>
      <c r="F6" s="13"/>
      <c r="G6" s="13"/>
      <c r="H6" s="9"/>
      <c r="I6" s="9"/>
      <c r="J6" s="360"/>
      <c r="K6" s="360"/>
      <c r="L6" s="9"/>
    </row>
    <row r="7" spans="1:12" ht="27" customHeight="1" x14ac:dyDescent="0.25">
      <c r="A7" s="352"/>
      <c r="B7" s="10"/>
      <c r="C7" s="10"/>
      <c r="D7" s="11"/>
      <c r="E7" s="12"/>
      <c r="F7" s="13"/>
      <c r="G7" s="13"/>
      <c r="H7" s="9"/>
      <c r="I7" s="9"/>
      <c r="J7" s="360"/>
      <c r="K7" s="360"/>
      <c r="L7" s="9"/>
    </row>
    <row r="8" spans="1:12" ht="27" customHeight="1" x14ac:dyDescent="0.25">
      <c r="A8" s="352"/>
      <c r="B8" s="10"/>
      <c r="C8" s="10"/>
      <c r="D8" s="11"/>
      <c r="E8" s="12"/>
      <c r="F8" s="13"/>
      <c r="G8" s="13"/>
      <c r="H8" s="9"/>
      <c r="I8" s="9"/>
      <c r="J8" s="360"/>
      <c r="K8" s="360"/>
      <c r="L8" s="9"/>
    </row>
    <row r="9" spans="1:12" ht="27" customHeight="1" x14ac:dyDescent="0.25">
      <c r="A9" s="352"/>
      <c r="B9" s="10"/>
      <c r="C9" s="10"/>
      <c r="D9" s="11"/>
      <c r="E9" s="12"/>
      <c r="F9" s="13"/>
      <c r="G9" s="13"/>
      <c r="H9" s="9"/>
      <c r="I9" s="9"/>
      <c r="J9" s="360"/>
      <c r="K9" s="360"/>
      <c r="L9" s="9"/>
    </row>
    <row r="10" spans="1:12" x14ac:dyDescent="0.25">
      <c r="A10" s="352"/>
      <c r="B10" s="10"/>
      <c r="C10" s="10"/>
      <c r="D10" s="11"/>
      <c r="E10" s="12"/>
      <c r="F10" s="13"/>
      <c r="G10" s="13"/>
      <c r="H10" s="9"/>
      <c r="I10" s="9"/>
      <c r="J10" s="360"/>
      <c r="K10" s="360"/>
      <c r="L10" s="9"/>
    </row>
    <row r="11" spans="1:12" x14ac:dyDescent="0.25">
      <c r="A11" s="352"/>
      <c r="B11" s="10"/>
      <c r="C11" s="10"/>
      <c r="D11" s="11"/>
      <c r="E11" s="12"/>
      <c r="F11" s="13"/>
      <c r="G11" s="13"/>
      <c r="H11" s="9"/>
      <c r="I11" s="9"/>
      <c r="J11" s="360"/>
      <c r="K11" s="360"/>
      <c r="L11" s="9"/>
    </row>
    <row r="12" spans="1:12" ht="27" customHeight="1" x14ac:dyDescent="0.25">
      <c r="A12" s="352"/>
      <c r="B12" s="10"/>
      <c r="C12" s="10"/>
      <c r="D12" s="11"/>
      <c r="E12" s="12"/>
      <c r="F12" s="13"/>
      <c r="G12" s="13"/>
      <c r="H12" s="9"/>
      <c r="I12" s="9"/>
      <c r="J12" s="360"/>
      <c r="K12" s="360"/>
      <c r="L12" s="9"/>
    </row>
    <row r="13" spans="1:12" ht="27" customHeight="1" x14ac:dyDescent="0.25">
      <c r="A13" s="352"/>
      <c r="B13" s="10"/>
      <c r="C13" s="10"/>
      <c r="D13" s="11"/>
      <c r="E13" s="12"/>
      <c r="F13" s="13"/>
      <c r="G13" s="13"/>
      <c r="H13" s="9"/>
      <c r="I13" s="9"/>
      <c r="J13" s="360"/>
      <c r="K13" s="360"/>
      <c r="L13" s="9"/>
    </row>
    <row r="14" spans="1:12" ht="27" customHeight="1" x14ac:dyDescent="0.25">
      <c r="A14" s="352"/>
      <c r="B14" s="10"/>
      <c r="C14" s="10"/>
      <c r="D14" s="11"/>
      <c r="E14" s="12"/>
      <c r="F14" s="13"/>
      <c r="G14" s="13"/>
      <c r="H14" s="9"/>
      <c r="I14" s="9"/>
      <c r="J14" s="360"/>
      <c r="K14" s="360"/>
      <c r="L14" s="9"/>
    </row>
    <row r="15" spans="1:12" ht="27" customHeight="1" x14ac:dyDescent="0.25">
      <c r="A15" s="352"/>
      <c r="B15" s="10"/>
      <c r="C15" s="10"/>
      <c r="D15" s="11"/>
      <c r="E15" s="12"/>
      <c r="F15" s="13"/>
      <c r="G15" s="13"/>
      <c r="H15" s="9"/>
      <c r="I15" s="9"/>
      <c r="J15" s="360"/>
      <c r="K15" s="360"/>
      <c r="L15" s="9"/>
    </row>
    <row r="16" spans="1:12" ht="27" customHeight="1" x14ac:dyDescent="0.25">
      <c r="A16" s="352"/>
      <c r="B16" s="10"/>
      <c r="C16" s="10"/>
      <c r="D16" s="11"/>
      <c r="E16" s="12"/>
      <c r="F16" s="13"/>
      <c r="G16" s="13"/>
      <c r="H16" s="9"/>
      <c r="I16" s="9"/>
      <c r="J16" s="360"/>
      <c r="K16" s="360"/>
      <c r="L16" s="9"/>
    </row>
    <row r="17" spans="1:12" ht="27" customHeight="1" x14ac:dyDescent="0.25">
      <c r="A17" s="352"/>
      <c r="B17" s="10"/>
      <c r="C17" s="10"/>
      <c r="D17" s="11"/>
      <c r="E17" s="12"/>
      <c r="F17" s="13"/>
      <c r="G17" s="13"/>
      <c r="H17" s="9"/>
      <c r="I17" s="9"/>
      <c r="J17" s="360"/>
      <c r="K17" s="360"/>
      <c r="L17" s="9"/>
    </row>
    <row r="18" spans="1:12" ht="27" customHeight="1" x14ac:dyDescent="0.25">
      <c r="A18" s="352"/>
      <c r="B18" s="10"/>
      <c r="C18" s="10"/>
      <c r="D18" s="11"/>
      <c r="E18" s="12"/>
      <c r="F18" s="13"/>
      <c r="G18" s="13"/>
      <c r="H18" s="9"/>
      <c r="I18" s="9"/>
      <c r="J18" s="360"/>
      <c r="K18" s="360"/>
      <c r="L18" s="9"/>
    </row>
    <row r="19" spans="1:12" x14ac:dyDescent="0.25">
      <c r="A19" s="352"/>
      <c r="B19" s="10"/>
      <c r="C19" s="10"/>
      <c r="D19" s="11"/>
      <c r="E19" s="12"/>
      <c r="F19" s="13"/>
      <c r="G19" s="13"/>
      <c r="H19" s="9"/>
      <c r="I19" s="9"/>
      <c r="J19" s="360"/>
      <c r="K19" s="360"/>
      <c r="L19" s="9"/>
    </row>
    <row r="20" spans="1:12" x14ac:dyDescent="0.25">
      <c r="A20" s="352"/>
      <c r="B20" s="10"/>
      <c r="C20" s="10"/>
      <c r="D20" s="10"/>
      <c r="E20" s="12"/>
      <c r="F20" s="13"/>
      <c r="G20" s="13"/>
      <c r="H20" s="9"/>
      <c r="I20" s="9"/>
      <c r="J20" s="360"/>
      <c r="K20" s="360"/>
      <c r="L20" s="9"/>
    </row>
    <row r="21" spans="1:12" x14ac:dyDescent="0.25">
      <c r="A21" s="352"/>
      <c r="B21" s="10"/>
      <c r="C21" s="10"/>
      <c r="D21" s="10"/>
      <c r="E21" s="12"/>
      <c r="F21" s="13"/>
      <c r="G21" s="13"/>
      <c r="H21" s="9"/>
      <c r="I21" s="9"/>
      <c r="J21" s="360"/>
      <c r="K21" s="360"/>
      <c r="L21" s="9"/>
    </row>
    <row r="22" spans="1:12" x14ac:dyDescent="0.25">
      <c r="A22" s="352"/>
      <c r="B22" s="10"/>
      <c r="C22" s="10"/>
      <c r="D22" s="10"/>
      <c r="E22" s="12"/>
      <c r="F22" s="13"/>
      <c r="G22" s="13"/>
      <c r="H22" s="9"/>
      <c r="I22" s="9"/>
      <c r="J22" s="360"/>
      <c r="K22" s="360"/>
      <c r="L22" s="9"/>
    </row>
    <row r="23" spans="1:12" x14ac:dyDescent="0.25">
      <c r="A23" s="352"/>
      <c r="B23" s="10"/>
      <c r="C23" s="10"/>
      <c r="D23" s="10"/>
      <c r="E23" s="12"/>
      <c r="F23" s="13"/>
      <c r="G23" s="13"/>
      <c r="H23" s="9"/>
      <c r="I23" s="9"/>
      <c r="J23" s="9"/>
      <c r="K23" s="360"/>
      <c r="L23" s="9"/>
    </row>
    <row r="24" spans="1:12" x14ac:dyDescent="0.25">
      <c r="A24" s="352"/>
      <c r="B24" s="10"/>
      <c r="C24" s="10"/>
      <c r="D24" s="10"/>
      <c r="E24" s="12"/>
      <c r="F24" s="13"/>
      <c r="G24" s="13"/>
      <c r="H24" s="9"/>
      <c r="I24" s="9"/>
      <c r="J24" s="9"/>
      <c r="K24" s="360"/>
      <c r="L24" s="9"/>
    </row>
    <row r="25" spans="1:12" x14ac:dyDescent="0.25">
      <c r="A25" s="352"/>
      <c r="B25" s="10"/>
      <c r="C25" s="10"/>
      <c r="D25" s="10"/>
      <c r="E25" s="12"/>
      <c r="F25" s="13"/>
      <c r="G25" s="13"/>
      <c r="H25" s="9"/>
      <c r="I25" s="9"/>
      <c r="J25" s="9"/>
      <c r="K25" s="360"/>
      <c r="L25" s="9"/>
    </row>
    <row r="26" spans="1:12" x14ac:dyDescent="0.25">
      <c r="A26" s="352"/>
      <c r="B26" s="10"/>
      <c r="C26" s="10"/>
      <c r="D26" s="10"/>
      <c r="E26" s="12"/>
      <c r="F26" s="13"/>
      <c r="G26" s="13"/>
      <c r="H26" s="9"/>
      <c r="I26" s="9"/>
      <c r="J26" s="9"/>
      <c r="K26" s="360"/>
      <c r="L26" s="9"/>
    </row>
    <row r="27" spans="1:12" x14ac:dyDescent="0.25">
      <c r="A27" s="352"/>
      <c r="B27" s="10"/>
      <c r="C27" s="10"/>
      <c r="D27" s="10"/>
      <c r="E27" s="12"/>
      <c r="F27" s="13"/>
      <c r="G27" s="13"/>
      <c r="H27" s="9"/>
      <c r="I27" s="9"/>
      <c r="J27" s="9"/>
      <c r="K27" s="360"/>
      <c r="L27" s="9"/>
    </row>
    <row r="28" spans="1:12" x14ac:dyDescent="0.25">
      <c r="A28" s="352"/>
      <c r="B28" s="10"/>
      <c r="C28" s="10"/>
      <c r="D28" s="10"/>
      <c r="E28" s="12"/>
      <c r="F28" s="13"/>
      <c r="G28" s="13"/>
      <c r="H28" s="9"/>
      <c r="I28" s="9"/>
      <c r="J28" s="9"/>
      <c r="K28" s="360"/>
      <c r="L28" s="9"/>
    </row>
    <row r="29" spans="1:12" x14ac:dyDescent="0.25">
      <c r="A29" s="352"/>
      <c r="B29" s="10"/>
      <c r="C29" s="10"/>
      <c r="D29" s="10"/>
      <c r="E29" s="12"/>
      <c r="F29" s="13"/>
      <c r="G29" s="13"/>
      <c r="H29" s="9"/>
      <c r="I29" s="9"/>
      <c r="J29" s="9"/>
      <c r="K29" s="360"/>
      <c r="L29" s="9"/>
    </row>
    <row r="30" spans="1:12" x14ac:dyDescent="0.25">
      <c r="A30" s="352"/>
      <c r="B30" s="10"/>
      <c r="C30" s="10"/>
      <c r="D30" s="10"/>
      <c r="E30" s="12"/>
      <c r="F30" s="13"/>
      <c r="G30" s="13"/>
      <c r="H30" s="9"/>
      <c r="I30" s="9"/>
      <c r="J30" s="9"/>
      <c r="K30" s="360"/>
      <c r="L30" s="9"/>
    </row>
    <row r="31" spans="1:12" x14ac:dyDescent="0.25">
      <c r="A31" s="352"/>
      <c r="B31" s="10"/>
      <c r="C31" s="10"/>
      <c r="D31" s="10"/>
      <c r="E31" s="12"/>
      <c r="F31" s="13"/>
      <c r="G31" s="13"/>
      <c r="H31" s="9"/>
      <c r="I31" s="9"/>
      <c r="J31" s="9"/>
      <c r="K31" s="360"/>
      <c r="L31" s="9"/>
    </row>
    <row r="32" spans="1:12" x14ac:dyDescent="0.25">
      <c r="A32" s="352"/>
      <c r="B32" s="10"/>
      <c r="C32" s="10"/>
      <c r="D32" s="10"/>
      <c r="E32" s="12"/>
      <c r="F32" s="13"/>
      <c r="G32" s="13"/>
      <c r="H32" s="9"/>
      <c r="I32" s="9"/>
      <c r="J32" s="9"/>
      <c r="K32" s="360"/>
      <c r="L32" s="9"/>
    </row>
    <row r="33" spans="1:12" x14ac:dyDescent="0.25">
      <c r="A33" s="352"/>
      <c r="B33" s="10"/>
      <c r="C33" s="10"/>
      <c r="D33" s="10"/>
      <c r="E33" s="12"/>
      <c r="F33" s="13"/>
      <c r="G33" s="13"/>
      <c r="H33" s="9"/>
      <c r="I33" s="9"/>
      <c r="J33" s="9"/>
      <c r="K33" s="360"/>
      <c r="L33" s="9"/>
    </row>
    <row r="34" spans="1:12" x14ac:dyDescent="0.25">
      <c r="A34" s="352"/>
      <c r="B34" s="10"/>
      <c r="C34" s="10"/>
      <c r="D34" s="10"/>
      <c r="E34" s="12"/>
      <c r="F34" s="13"/>
      <c r="G34" s="13"/>
      <c r="H34" s="9"/>
      <c r="I34" s="9"/>
      <c r="J34" s="9"/>
      <c r="K34" s="360"/>
      <c r="L34" s="9"/>
    </row>
    <row r="35" spans="1:12" x14ac:dyDescent="0.25">
      <c r="A35" s="352"/>
      <c r="B35" s="10"/>
      <c r="C35" s="10"/>
      <c r="D35" s="10"/>
      <c r="E35" s="12"/>
      <c r="F35" s="13"/>
      <c r="G35" s="13"/>
      <c r="H35" s="9"/>
      <c r="I35" s="9"/>
      <c r="J35" s="9"/>
      <c r="K35" s="360"/>
      <c r="L35" s="9"/>
    </row>
    <row r="36" spans="1:12" x14ac:dyDescent="0.25">
      <c r="A36" s="352"/>
      <c r="B36" s="10"/>
      <c r="C36" s="10"/>
      <c r="D36" s="10"/>
      <c r="E36" s="12"/>
      <c r="F36" s="13"/>
      <c r="G36" s="13"/>
      <c r="H36" s="9"/>
      <c r="I36" s="9"/>
      <c r="J36" s="9"/>
      <c r="K36" s="360"/>
      <c r="L36" s="9"/>
    </row>
    <row r="37" spans="1:12" x14ac:dyDescent="0.25">
      <c r="A37" s="352"/>
      <c r="B37" s="10"/>
      <c r="C37" s="10"/>
      <c r="D37" s="10"/>
      <c r="E37" s="12"/>
      <c r="F37" s="13"/>
      <c r="G37" s="13"/>
      <c r="H37" s="9"/>
      <c r="I37" s="9"/>
      <c r="J37" s="9"/>
      <c r="K37" s="360"/>
      <c r="L37" s="9"/>
    </row>
    <row r="38" spans="1:12" x14ac:dyDescent="0.25">
      <c r="A38" s="352"/>
      <c r="B38" s="10"/>
      <c r="C38" s="10"/>
      <c r="D38" s="10"/>
      <c r="E38" s="12"/>
      <c r="F38" s="13"/>
      <c r="G38" s="13"/>
      <c r="H38" s="9"/>
      <c r="I38" s="9"/>
      <c r="J38" s="9"/>
      <c r="K38" s="360"/>
      <c r="L38" s="9"/>
    </row>
    <row r="39" spans="1:12" x14ac:dyDescent="0.25">
      <c r="A39" s="352"/>
      <c r="B39" s="10"/>
      <c r="C39" s="10"/>
      <c r="D39" s="10"/>
      <c r="E39" s="12"/>
      <c r="F39" s="13"/>
      <c r="G39" s="13"/>
      <c r="H39" s="9"/>
      <c r="I39" s="9"/>
      <c r="J39" s="9"/>
      <c r="K39" s="360"/>
      <c r="L39" s="9"/>
    </row>
    <row r="40" spans="1:12" x14ac:dyDescent="0.25">
      <c r="A40" s="352"/>
      <c r="B40" s="10"/>
      <c r="C40" s="10"/>
      <c r="D40" s="10"/>
      <c r="E40" s="12"/>
      <c r="F40" s="13"/>
      <c r="G40" s="13"/>
      <c r="H40" s="9"/>
      <c r="I40" s="9"/>
      <c r="J40" s="9"/>
      <c r="K40" s="360"/>
      <c r="L40" s="9"/>
    </row>
    <row r="41" spans="1:12" x14ac:dyDescent="0.25">
      <c r="A41" s="352"/>
      <c r="B41" s="10"/>
      <c r="C41" s="10"/>
      <c r="D41" s="11"/>
      <c r="E41" s="12"/>
      <c r="F41" s="13"/>
      <c r="G41" s="13"/>
      <c r="H41" s="9"/>
      <c r="I41" s="9"/>
      <c r="J41" s="9"/>
      <c r="K41" s="360"/>
      <c r="L41" s="9"/>
    </row>
    <row r="42" spans="1:12" x14ac:dyDescent="0.25">
      <c r="A42" s="352"/>
      <c r="B42" s="10"/>
      <c r="C42" s="10"/>
      <c r="D42" s="11"/>
      <c r="E42" s="12"/>
      <c r="F42" s="13"/>
      <c r="G42" s="13"/>
      <c r="H42" s="9"/>
      <c r="I42" s="9"/>
      <c r="J42" s="9"/>
      <c r="K42" s="360"/>
      <c r="L42" s="9"/>
    </row>
    <row r="43" spans="1:12" x14ac:dyDescent="0.25">
      <c r="A43" s="352"/>
      <c r="B43" s="10"/>
      <c r="C43" s="10"/>
      <c r="D43" s="11"/>
      <c r="E43" s="12"/>
      <c r="F43" s="13"/>
      <c r="G43" s="13"/>
      <c r="H43" s="9"/>
      <c r="I43" s="9"/>
      <c r="J43" s="9"/>
      <c r="K43" s="360"/>
      <c r="L43" s="9"/>
    </row>
    <row r="44" spans="1:12" x14ac:dyDescent="0.25">
      <c r="A44" s="352"/>
      <c r="B44" s="10"/>
      <c r="C44" s="10"/>
      <c r="D44" s="11"/>
      <c r="E44" s="12"/>
      <c r="F44" s="13"/>
      <c r="G44" s="13"/>
      <c r="I44" s="9"/>
      <c r="K44" s="361"/>
    </row>
  </sheetData>
  <dataValidations count="2">
    <dataValidation type="list" sqref="I2:I44" xr:uid="{206123B6-6D76-4EB3-9A87-F4124473425D}">
      <formula1>"No Change,Increase,Decrease"</formula1>
    </dataValidation>
    <dataValidation type="list" sqref="H2:H43 I1:I120" xr:uid="{B9B88CF2-A008-43DA-BE01-C15435786097}">
      <formula1>"Keep,Remove"</formula1>
    </dataValidation>
  </dataValidations>
  <pageMargins left="0.7" right="0.7" top="0.75" bottom="0.75" header="0.3" footer="0.3"/>
  <pageSetup orientation="portrait" r:id="rId1"/>
  <ignoredErrors>
    <ignoredError sqref="H2 H3:H44 I1 I2 I3:I44" listDataValidation="1"/>
  </ignoredErrors>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21"/>
  <sheetViews>
    <sheetView workbookViewId="0">
      <pane ySplit="1" topLeftCell="A92" activePane="bottomLeft" state="frozen"/>
      <selection pane="bottomLeft" activeCell="A2" sqref="A2:G121"/>
    </sheetView>
  </sheetViews>
  <sheetFormatPr defaultRowHeight="15" x14ac:dyDescent="0.25"/>
  <cols>
    <col min="1" max="1" width="17" customWidth="1"/>
    <col min="2" max="2" width="15" customWidth="1"/>
    <col min="3" max="3" width="38" customWidth="1"/>
    <col min="4" max="4" width="33" customWidth="1"/>
    <col min="5" max="5" width="22" customWidth="1"/>
    <col min="6" max="7" width="12" customWidth="1"/>
    <col min="8" max="8" width="14" customWidth="1"/>
    <col min="9" max="9" width="33.140625" customWidth="1"/>
  </cols>
  <sheetData>
    <row r="1" spans="1:9" ht="25.5" customHeight="1" x14ac:dyDescent="0.25">
      <c r="A1" s="357" t="s">
        <v>85</v>
      </c>
      <c r="B1" s="358" t="s">
        <v>86</v>
      </c>
      <c r="C1" s="358" t="s">
        <v>87</v>
      </c>
      <c r="D1" s="358" t="s">
        <v>88</v>
      </c>
      <c r="E1" s="358" t="s">
        <v>89</v>
      </c>
      <c r="F1" s="358" t="s">
        <v>90</v>
      </c>
      <c r="G1" s="358" t="s">
        <v>91</v>
      </c>
      <c r="H1" s="359" t="s">
        <v>21</v>
      </c>
      <c r="I1" s="363" t="s">
        <v>22</v>
      </c>
    </row>
    <row r="2" spans="1:9" x14ac:dyDescent="0.25">
      <c r="A2" s="362"/>
      <c r="B2" s="9"/>
      <c r="C2" s="9"/>
      <c r="D2" s="9"/>
      <c r="E2" s="9"/>
      <c r="F2" s="9"/>
      <c r="G2" s="9"/>
      <c r="H2" s="9"/>
      <c r="I2" s="353"/>
    </row>
    <row r="3" spans="1:9" x14ac:dyDescent="0.25">
      <c r="A3" s="362"/>
      <c r="B3" s="9"/>
      <c r="C3" s="9"/>
      <c r="D3" s="9"/>
      <c r="E3" s="9"/>
      <c r="F3" s="9"/>
      <c r="G3" s="9"/>
      <c r="H3" s="9"/>
      <c r="I3" s="353"/>
    </row>
    <row r="4" spans="1:9" x14ac:dyDescent="0.25">
      <c r="A4" s="362"/>
      <c r="B4" s="9"/>
      <c r="C4" s="9"/>
      <c r="D4" s="9"/>
      <c r="E4" s="9"/>
      <c r="F4" s="9"/>
      <c r="G4" s="9"/>
      <c r="H4" s="9"/>
      <c r="I4" s="353"/>
    </row>
    <row r="5" spans="1:9" x14ac:dyDescent="0.25">
      <c r="A5" s="362"/>
      <c r="B5" s="9"/>
      <c r="C5" s="9"/>
      <c r="D5" s="9"/>
      <c r="E5" s="9"/>
      <c r="F5" s="9"/>
      <c r="G5" s="9"/>
      <c r="H5" s="9"/>
      <c r="I5" s="353"/>
    </row>
    <row r="6" spans="1:9" x14ac:dyDescent="0.25">
      <c r="A6" s="362"/>
      <c r="B6" s="9"/>
      <c r="C6" s="9"/>
      <c r="D6" s="9"/>
      <c r="E6" s="9"/>
      <c r="F6" s="9"/>
      <c r="G6" s="9"/>
      <c r="H6" s="9"/>
      <c r="I6" s="353"/>
    </row>
    <row r="7" spans="1:9" x14ac:dyDescent="0.25">
      <c r="A7" s="362"/>
      <c r="B7" s="9"/>
      <c r="C7" s="9"/>
      <c r="D7" s="9"/>
      <c r="E7" s="9"/>
      <c r="F7" s="9"/>
      <c r="G7" s="9"/>
      <c r="H7" s="9"/>
      <c r="I7" s="353"/>
    </row>
    <row r="8" spans="1:9" x14ac:dyDescent="0.25">
      <c r="A8" s="362"/>
      <c r="B8" s="9"/>
      <c r="C8" s="9"/>
      <c r="D8" s="9"/>
      <c r="E8" s="9"/>
      <c r="F8" s="9"/>
      <c r="G8" s="9"/>
      <c r="H8" s="9"/>
      <c r="I8" s="353"/>
    </row>
    <row r="9" spans="1:9" x14ac:dyDescent="0.25">
      <c r="A9" s="362"/>
      <c r="B9" s="9"/>
      <c r="C9" s="9"/>
      <c r="D9" s="9"/>
      <c r="E9" s="9"/>
      <c r="F9" s="9"/>
      <c r="G9" s="9"/>
      <c r="H9" s="9"/>
      <c r="I9" s="353"/>
    </row>
    <row r="10" spans="1:9" x14ac:dyDescent="0.25">
      <c r="A10" s="362"/>
      <c r="B10" s="9"/>
      <c r="C10" s="9"/>
      <c r="D10" s="9"/>
      <c r="E10" s="9"/>
      <c r="F10" s="9"/>
      <c r="G10" s="9"/>
      <c r="H10" s="9"/>
      <c r="I10" s="353"/>
    </row>
    <row r="11" spans="1:9" x14ac:dyDescent="0.25">
      <c r="A11" s="362"/>
      <c r="B11" s="9"/>
      <c r="C11" s="9"/>
      <c r="D11" s="9"/>
      <c r="E11" s="9"/>
      <c r="F11" s="9"/>
      <c r="G11" s="9"/>
      <c r="H11" s="9"/>
      <c r="I11" s="353"/>
    </row>
    <row r="12" spans="1:9" x14ac:dyDescent="0.25">
      <c r="A12" s="362"/>
      <c r="B12" s="9"/>
      <c r="C12" s="9"/>
      <c r="D12" s="9"/>
      <c r="E12" s="9"/>
      <c r="F12" s="9"/>
      <c r="G12" s="9"/>
      <c r="H12" s="9"/>
      <c r="I12" s="353"/>
    </row>
    <row r="13" spans="1:9" x14ac:dyDescent="0.25">
      <c r="A13" s="362"/>
      <c r="B13" s="9"/>
      <c r="C13" s="9"/>
      <c r="D13" s="9"/>
      <c r="E13" s="9"/>
      <c r="F13" s="9"/>
      <c r="G13" s="9"/>
      <c r="H13" s="9"/>
      <c r="I13" s="353"/>
    </row>
    <row r="14" spans="1:9" x14ac:dyDescent="0.25">
      <c r="A14" s="362"/>
      <c r="B14" s="9"/>
      <c r="C14" s="9"/>
      <c r="D14" s="9"/>
      <c r="E14" s="9"/>
      <c r="F14" s="9"/>
      <c r="G14" s="9"/>
      <c r="H14" s="9"/>
      <c r="I14" s="353"/>
    </row>
    <row r="15" spans="1:9" x14ac:dyDescent="0.25">
      <c r="A15" s="362"/>
      <c r="B15" s="9"/>
      <c r="C15" s="9"/>
      <c r="D15" s="9"/>
      <c r="E15" s="9"/>
      <c r="F15" s="9"/>
      <c r="G15" s="9"/>
      <c r="H15" s="9"/>
      <c r="I15" s="353"/>
    </row>
    <row r="16" spans="1:9" x14ac:dyDescent="0.25">
      <c r="A16" s="362"/>
      <c r="B16" s="9"/>
      <c r="C16" s="9"/>
      <c r="D16" s="9"/>
      <c r="E16" s="9"/>
      <c r="F16" s="9"/>
      <c r="G16" s="9"/>
      <c r="H16" s="9"/>
      <c r="I16" s="353"/>
    </row>
    <row r="17" spans="1:9" x14ac:dyDescent="0.25">
      <c r="A17" s="362"/>
      <c r="B17" s="9"/>
      <c r="C17" s="9"/>
      <c r="D17" s="9"/>
      <c r="E17" s="9"/>
      <c r="F17" s="9"/>
      <c r="G17" s="9"/>
      <c r="H17" s="9"/>
      <c r="I17" s="353"/>
    </row>
    <row r="18" spans="1:9" x14ac:dyDescent="0.25">
      <c r="A18" s="362"/>
      <c r="B18" s="9"/>
      <c r="C18" s="9"/>
      <c r="D18" s="9"/>
      <c r="E18" s="9"/>
      <c r="F18" s="9"/>
      <c r="G18" s="9"/>
      <c r="H18" s="9"/>
      <c r="I18" s="353"/>
    </row>
    <row r="19" spans="1:9" x14ac:dyDescent="0.25">
      <c r="A19" s="362"/>
      <c r="B19" s="9"/>
      <c r="C19" s="9"/>
      <c r="D19" s="9"/>
      <c r="E19" s="9"/>
      <c r="F19" s="9"/>
      <c r="G19" s="9"/>
      <c r="H19" s="9"/>
      <c r="I19" s="353"/>
    </row>
    <row r="20" spans="1:9" x14ac:dyDescent="0.25">
      <c r="A20" s="362"/>
      <c r="B20" s="9"/>
      <c r="C20" s="9"/>
      <c r="D20" s="9"/>
      <c r="E20" s="9"/>
      <c r="F20" s="9"/>
      <c r="G20" s="9"/>
      <c r="H20" s="9"/>
      <c r="I20" s="353"/>
    </row>
    <row r="21" spans="1:9" x14ac:dyDescent="0.25">
      <c r="A21" s="362"/>
      <c r="B21" s="9"/>
      <c r="C21" s="9"/>
      <c r="D21" s="9"/>
      <c r="E21" s="9"/>
      <c r="F21" s="9"/>
      <c r="G21" s="9"/>
      <c r="H21" s="9"/>
      <c r="I21" s="353"/>
    </row>
    <row r="22" spans="1:9" x14ac:dyDescent="0.25">
      <c r="A22" s="362"/>
      <c r="B22" s="9"/>
      <c r="C22" s="9"/>
      <c r="D22" s="9"/>
      <c r="E22" s="9"/>
      <c r="F22" s="9"/>
      <c r="G22" s="9"/>
      <c r="H22" s="9"/>
      <c r="I22" s="353"/>
    </row>
    <row r="23" spans="1:9" x14ac:dyDescent="0.25">
      <c r="A23" s="362"/>
      <c r="B23" s="9"/>
      <c r="C23" s="9"/>
      <c r="D23" s="9"/>
      <c r="E23" s="9"/>
      <c r="F23" s="9"/>
      <c r="G23" s="9"/>
      <c r="H23" s="9"/>
      <c r="I23" s="353"/>
    </row>
    <row r="24" spans="1:9" x14ac:dyDescent="0.25">
      <c r="A24" s="362"/>
      <c r="B24" s="9"/>
      <c r="C24" s="9"/>
      <c r="D24" s="9"/>
      <c r="E24" s="9"/>
      <c r="F24" s="9"/>
      <c r="G24" s="9"/>
      <c r="H24" s="9"/>
      <c r="I24" s="353"/>
    </row>
    <row r="25" spans="1:9" x14ac:dyDescent="0.25">
      <c r="A25" s="362"/>
      <c r="B25" s="9"/>
      <c r="C25" s="9"/>
      <c r="D25" s="9"/>
      <c r="E25" s="9"/>
      <c r="F25" s="9"/>
      <c r="G25" s="9"/>
      <c r="H25" s="9"/>
      <c r="I25" s="353"/>
    </row>
    <row r="26" spans="1:9" x14ac:dyDescent="0.25">
      <c r="A26" s="362"/>
      <c r="B26" s="9"/>
      <c r="C26" s="9"/>
      <c r="D26" s="9"/>
      <c r="E26" s="9"/>
      <c r="F26" s="9"/>
      <c r="G26" s="9"/>
      <c r="H26" s="9"/>
      <c r="I26" s="353"/>
    </row>
    <row r="27" spans="1:9" x14ac:dyDescent="0.25">
      <c r="A27" s="362"/>
      <c r="B27" s="9"/>
      <c r="C27" s="9"/>
      <c r="D27" s="9"/>
      <c r="E27" s="9"/>
      <c r="F27" s="9"/>
      <c r="G27" s="9"/>
      <c r="H27" s="9"/>
      <c r="I27" s="353"/>
    </row>
    <row r="28" spans="1:9" x14ac:dyDescent="0.25">
      <c r="A28" s="362"/>
      <c r="B28" s="9"/>
      <c r="C28" s="9"/>
      <c r="D28" s="9"/>
      <c r="E28" s="9"/>
      <c r="F28" s="9"/>
      <c r="G28" s="9"/>
      <c r="H28" s="9"/>
      <c r="I28" s="353"/>
    </row>
    <row r="29" spans="1:9" x14ac:dyDescent="0.25">
      <c r="A29" s="362"/>
      <c r="B29" s="9"/>
      <c r="C29" s="9"/>
      <c r="D29" s="9"/>
      <c r="E29" s="9"/>
      <c r="F29" s="9"/>
      <c r="G29" s="9"/>
      <c r="H29" s="9"/>
      <c r="I29" s="353"/>
    </row>
    <row r="30" spans="1:9" x14ac:dyDescent="0.25">
      <c r="A30" s="362"/>
      <c r="B30" s="9"/>
      <c r="C30" s="9"/>
      <c r="D30" s="9"/>
      <c r="E30" s="9"/>
      <c r="F30" s="9"/>
      <c r="G30" s="9"/>
      <c r="H30" s="9"/>
      <c r="I30" s="353"/>
    </row>
    <row r="31" spans="1:9" x14ac:dyDescent="0.25">
      <c r="A31" s="362"/>
      <c r="B31" s="9"/>
      <c r="C31" s="9"/>
      <c r="D31" s="9"/>
      <c r="E31" s="9"/>
      <c r="F31" s="9"/>
      <c r="G31" s="9"/>
      <c r="H31" s="9"/>
      <c r="I31" s="353"/>
    </row>
    <row r="32" spans="1:9" x14ac:dyDescent="0.25">
      <c r="A32" s="362"/>
      <c r="B32" s="9"/>
      <c r="C32" s="9"/>
      <c r="D32" s="9"/>
      <c r="E32" s="9"/>
      <c r="F32" s="9"/>
      <c r="G32" s="9"/>
      <c r="H32" s="9"/>
      <c r="I32" s="353"/>
    </row>
    <row r="33" spans="1:9" x14ac:dyDescent="0.25">
      <c r="A33" s="362"/>
      <c r="B33" s="9"/>
      <c r="C33" s="9"/>
      <c r="D33" s="9"/>
      <c r="E33" s="9"/>
      <c r="F33" s="9"/>
      <c r="G33" s="9"/>
      <c r="H33" s="9"/>
      <c r="I33" s="353"/>
    </row>
    <row r="34" spans="1:9" x14ac:dyDescent="0.25">
      <c r="A34" s="362"/>
      <c r="B34" s="9"/>
      <c r="C34" s="9"/>
      <c r="D34" s="9"/>
      <c r="E34" s="9"/>
      <c r="F34" s="9"/>
      <c r="G34" s="9"/>
      <c r="H34" s="9"/>
      <c r="I34" s="353"/>
    </row>
    <row r="35" spans="1:9" x14ac:dyDescent="0.25">
      <c r="A35" s="362"/>
      <c r="B35" s="9"/>
      <c r="C35" s="9"/>
      <c r="D35" s="9"/>
      <c r="E35" s="9"/>
      <c r="F35" s="9"/>
      <c r="G35" s="9"/>
      <c r="H35" s="9"/>
      <c r="I35" s="353"/>
    </row>
    <row r="36" spans="1:9" x14ac:dyDescent="0.25">
      <c r="A36" s="362"/>
      <c r="B36" s="9"/>
      <c r="C36" s="9"/>
      <c r="D36" s="9"/>
      <c r="E36" s="9"/>
      <c r="F36" s="9"/>
      <c r="G36" s="9"/>
      <c r="H36" s="9"/>
      <c r="I36" s="353"/>
    </row>
    <row r="37" spans="1:9" x14ac:dyDescent="0.25">
      <c r="A37" s="362"/>
      <c r="B37" s="9"/>
      <c r="C37" s="9"/>
      <c r="D37" s="9"/>
      <c r="E37" s="9"/>
      <c r="F37" s="9"/>
      <c r="G37" s="9"/>
      <c r="H37" s="9"/>
      <c r="I37" s="353"/>
    </row>
    <row r="38" spans="1:9" x14ac:dyDescent="0.25">
      <c r="A38" s="362"/>
      <c r="B38" s="9"/>
      <c r="C38" s="9"/>
      <c r="D38" s="9"/>
      <c r="E38" s="9"/>
      <c r="F38" s="9"/>
      <c r="G38" s="9"/>
      <c r="H38" s="9"/>
      <c r="I38" s="353"/>
    </row>
    <row r="39" spans="1:9" x14ac:dyDescent="0.25">
      <c r="A39" s="362"/>
      <c r="B39" s="9"/>
      <c r="C39" s="9"/>
      <c r="D39" s="9"/>
      <c r="E39" s="9"/>
      <c r="F39" s="9"/>
      <c r="G39" s="9"/>
      <c r="H39" s="9"/>
      <c r="I39" s="353"/>
    </row>
    <row r="40" spans="1:9" x14ac:dyDescent="0.25">
      <c r="A40" s="362"/>
      <c r="B40" s="9"/>
      <c r="C40" s="9"/>
      <c r="D40" s="9"/>
      <c r="E40" s="9"/>
      <c r="F40" s="9"/>
      <c r="G40" s="9"/>
      <c r="H40" s="9"/>
      <c r="I40" s="353"/>
    </row>
    <row r="41" spans="1:9" x14ac:dyDescent="0.25">
      <c r="A41" s="362"/>
      <c r="B41" s="9"/>
      <c r="C41" s="9"/>
      <c r="D41" s="9"/>
      <c r="E41" s="9"/>
      <c r="F41" s="9"/>
      <c r="G41" s="9"/>
      <c r="H41" s="9"/>
      <c r="I41" s="353"/>
    </row>
    <row r="42" spans="1:9" x14ac:dyDescent="0.25">
      <c r="A42" s="362"/>
      <c r="B42" s="9"/>
      <c r="C42" s="9"/>
      <c r="D42" s="9"/>
      <c r="E42" s="9"/>
      <c r="F42" s="9"/>
      <c r="G42" s="9"/>
      <c r="H42" s="9"/>
      <c r="I42" s="353"/>
    </row>
    <row r="43" spans="1:9" x14ac:dyDescent="0.25">
      <c r="A43" s="362"/>
      <c r="B43" s="9"/>
      <c r="C43" s="9"/>
      <c r="D43" s="9"/>
      <c r="E43" s="9"/>
      <c r="F43" s="9"/>
      <c r="G43" s="9"/>
      <c r="H43" s="9"/>
      <c r="I43" s="353"/>
    </row>
    <row r="44" spans="1:9" x14ac:dyDescent="0.25">
      <c r="A44" s="362"/>
      <c r="B44" s="9"/>
      <c r="C44" s="9"/>
      <c r="D44" s="9"/>
      <c r="E44" s="9"/>
      <c r="F44" s="9"/>
      <c r="G44" s="9"/>
      <c r="H44" s="9"/>
      <c r="I44" s="353"/>
    </row>
    <row r="45" spans="1:9" x14ac:dyDescent="0.25">
      <c r="A45" s="362"/>
      <c r="B45" s="9"/>
      <c r="C45" s="9"/>
      <c r="D45" s="9"/>
      <c r="E45" s="9"/>
      <c r="F45" s="9"/>
      <c r="G45" s="9"/>
      <c r="H45" s="9"/>
      <c r="I45" s="353"/>
    </row>
    <row r="46" spans="1:9" x14ac:dyDescent="0.25">
      <c r="A46" s="362"/>
      <c r="B46" s="9"/>
      <c r="C46" s="9"/>
      <c r="D46" s="9"/>
      <c r="E46" s="9"/>
      <c r="F46" s="9"/>
      <c r="G46" s="9"/>
      <c r="H46" s="9"/>
      <c r="I46" s="353"/>
    </row>
    <row r="47" spans="1:9" x14ac:dyDescent="0.25">
      <c r="A47" s="362"/>
      <c r="B47" s="9"/>
      <c r="C47" s="9"/>
      <c r="D47" s="9"/>
      <c r="E47" s="9"/>
      <c r="F47" s="9"/>
      <c r="G47" s="9"/>
      <c r="H47" s="9"/>
      <c r="I47" s="353"/>
    </row>
    <row r="48" spans="1:9" x14ac:dyDescent="0.25">
      <c r="A48" s="362"/>
      <c r="B48" s="9"/>
      <c r="C48" s="9"/>
      <c r="D48" s="9"/>
      <c r="E48" s="9"/>
      <c r="F48" s="9"/>
      <c r="G48" s="9"/>
      <c r="H48" s="9"/>
      <c r="I48" s="353"/>
    </row>
    <row r="49" spans="1:9" x14ac:dyDescent="0.25">
      <c r="A49" s="362"/>
      <c r="B49" s="9"/>
      <c r="C49" s="9"/>
      <c r="D49" s="9"/>
      <c r="E49" s="9"/>
      <c r="F49" s="9"/>
      <c r="G49" s="9"/>
      <c r="H49" s="9"/>
      <c r="I49" s="353"/>
    </row>
    <row r="50" spans="1:9" x14ac:dyDescent="0.25">
      <c r="A50" s="362"/>
      <c r="B50" s="9"/>
      <c r="C50" s="9"/>
      <c r="D50" s="9"/>
      <c r="E50" s="9"/>
      <c r="F50" s="9"/>
      <c r="G50" s="9"/>
      <c r="H50" s="9"/>
      <c r="I50" s="353"/>
    </row>
    <row r="51" spans="1:9" x14ac:dyDescent="0.25">
      <c r="A51" s="362"/>
      <c r="B51" s="9"/>
      <c r="C51" s="9"/>
      <c r="D51" s="9"/>
      <c r="E51" s="9"/>
      <c r="F51" s="9"/>
      <c r="G51" s="9"/>
      <c r="H51" s="9"/>
      <c r="I51" s="353"/>
    </row>
    <row r="52" spans="1:9" x14ac:dyDescent="0.25">
      <c r="A52" s="362"/>
      <c r="B52" s="9"/>
      <c r="C52" s="9"/>
      <c r="D52" s="9"/>
      <c r="E52" s="9"/>
      <c r="F52" s="9"/>
      <c r="G52" s="9"/>
      <c r="H52" s="9"/>
      <c r="I52" s="353"/>
    </row>
    <row r="53" spans="1:9" x14ac:dyDescent="0.25">
      <c r="A53" s="362"/>
      <c r="B53" s="9"/>
      <c r="C53" s="9"/>
      <c r="D53" s="9"/>
      <c r="E53" s="9"/>
      <c r="F53" s="9"/>
      <c r="G53" s="9"/>
      <c r="H53" s="9"/>
      <c r="I53" s="353"/>
    </row>
    <row r="54" spans="1:9" x14ac:dyDescent="0.25">
      <c r="A54" s="362"/>
      <c r="B54" s="9"/>
      <c r="C54" s="9"/>
      <c r="D54" s="9"/>
      <c r="E54" s="9"/>
      <c r="F54" s="9"/>
      <c r="G54" s="9"/>
      <c r="H54" s="9"/>
      <c r="I54" s="353"/>
    </row>
    <row r="55" spans="1:9" x14ac:dyDescent="0.25">
      <c r="A55" s="362"/>
      <c r="B55" s="9"/>
      <c r="C55" s="9"/>
      <c r="D55" s="9"/>
      <c r="E55" s="9"/>
      <c r="F55" s="9"/>
      <c r="G55" s="9"/>
      <c r="H55" s="9"/>
      <c r="I55" s="353"/>
    </row>
    <row r="56" spans="1:9" x14ac:dyDescent="0.25">
      <c r="A56" s="362"/>
      <c r="B56" s="9"/>
      <c r="C56" s="9"/>
      <c r="D56" s="9"/>
      <c r="E56" s="9"/>
      <c r="F56" s="9"/>
      <c r="G56" s="9"/>
      <c r="H56" s="9"/>
      <c r="I56" s="353"/>
    </row>
    <row r="57" spans="1:9" x14ac:dyDescent="0.25">
      <c r="A57" s="362"/>
      <c r="B57" s="9"/>
      <c r="C57" s="9"/>
      <c r="D57" s="9"/>
      <c r="E57" s="9"/>
      <c r="F57" s="9"/>
      <c r="G57" s="9"/>
      <c r="H57" s="9"/>
      <c r="I57" s="353"/>
    </row>
    <row r="58" spans="1:9" x14ac:dyDescent="0.25">
      <c r="A58" s="362"/>
      <c r="B58" s="9"/>
      <c r="C58" s="9"/>
      <c r="D58" s="9"/>
      <c r="E58" s="9"/>
      <c r="F58" s="9"/>
      <c r="G58" s="9"/>
      <c r="H58" s="9"/>
      <c r="I58" s="353"/>
    </row>
    <row r="59" spans="1:9" x14ac:dyDescent="0.25">
      <c r="A59" s="362"/>
      <c r="B59" s="9"/>
      <c r="C59" s="9"/>
      <c r="D59" s="9"/>
      <c r="E59" s="9"/>
      <c r="F59" s="9"/>
      <c r="G59" s="9"/>
      <c r="H59" s="9"/>
      <c r="I59" s="353"/>
    </row>
    <row r="60" spans="1:9" x14ac:dyDescent="0.25">
      <c r="A60" s="362"/>
      <c r="B60" s="9"/>
      <c r="C60" s="9"/>
      <c r="D60" s="9"/>
      <c r="E60" s="9"/>
      <c r="F60" s="9"/>
      <c r="G60" s="9"/>
      <c r="H60" s="9"/>
      <c r="I60" s="353"/>
    </row>
    <row r="61" spans="1:9" x14ac:dyDescent="0.25">
      <c r="A61" s="362"/>
      <c r="B61" s="9"/>
      <c r="C61" s="9"/>
      <c r="D61" s="9"/>
      <c r="E61" s="9"/>
      <c r="F61" s="9"/>
      <c r="G61" s="9"/>
      <c r="H61" s="9"/>
      <c r="I61" s="353"/>
    </row>
    <row r="62" spans="1:9" x14ac:dyDescent="0.25">
      <c r="A62" s="362"/>
      <c r="B62" s="9"/>
      <c r="C62" s="9"/>
      <c r="D62" s="9"/>
      <c r="E62" s="9"/>
      <c r="F62" s="9"/>
      <c r="G62" s="9"/>
      <c r="H62" s="9"/>
      <c r="I62" s="353"/>
    </row>
    <row r="63" spans="1:9" x14ac:dyDescent="0.25">
      <c r="A63" s="362"/>
      <c r="B63" s="9"/>
      <c r="C63" s="9"/>
      <c r="D63" s="9"/>
      <c r="E63" s="9"/>
      <c r="F63" s="9"/>
      <c r="G63" s="9"/>
      <c r="H63" s="9"/>
      <c r="I63" s="353"/>
    </row>
    <row r="64" spans="1:9" x14ac:dyDescent="0.25">
      <c r="A64" s="362"/>
      <c r="B64" s="9"/>
      <c r="C64" s="9"/>
      <c r="D64" s="9"/>
      <c r="E64" s="9"/>
      <c r="F64" s="9"/>
      <c r="G64" s="9"/>
      <c r="H64" s="9"/>
      <c r="I64" s="353"/>
    </row>
    <row r="65" spans="1:9" x14ac:dyDescent="0.25">
      <c r="A65" s="362"/>
      <c r="B65" s="9"/>
      <c r="C65" s="9"/>
      <c r="D65" s="9"/>
      <c r="E65" s="9"/>
      <c r="F65" s="9"/>
      <c r="G65" s="9"/>
      <c r="H65" s="9"/>
      <c r="I65" s="353"/>
    </row>
    <row r="66" spans="1:9" x14ac:dyDescent="0.25">
      <c r="A66" s="362"/>
      <c r="B66" s="9"/>
      <c r="C66" s="9"/>
      <c r="D66" s="9"/>
      <c r="E66" s="9"/>
      <c r="F66" s="9"/>
      <c r="G66" s="9"/>
      <c r="H66" s="9"/>
      <c r="I66" s="353"/>
    </row>
    <row r="67" spans="1:9" x14ac:dyDescent="0.25">
      <c r="A67" s="362"/>
      <c r="B67" s="9"/>
      <c r="C67" s="9"/>
      <c r="D67" s="9"/>
      <c r="E67" s="9"/>
      <c r="F67" s="9"/>
      <c r="G67" s="9"/>
      <c r="H67" s="9"/>
      <c r="I67" s="353"/>
    </row>
    <row r="68" spans="1:9" x14ac:dyDescent="0.25">
      <c r="A68" s="362"/>
      <c r="B68" s="9"/>
      <c r="C68" s="9"/>
      <c r="D68" s="9"/>
      <c r="E68" s="9"/>
      <c r="F68" s="9"/>
      <c r="G68" s="9"/>
      <c r="H68" s="9"/>
      <c r="I68" s="353"/>
    </row>
    <row r="69" spans="1:9" x14ac:dyDescent="0.25">
      <c r="A69" s="362"/>
      <c r="B69" s="9"/>
      <c r="C69" s="9"/>
      <c r="D69" s="9"/>
      <c r="E69" s="9"/>
      <c r="F69" s="9"/>
      <c r="G69" s="9"/>
      <c r="H69" s="9"/>
      <c r="I69" s="353"/>
    </row>
    <row r="70" spans="1:9" x14ac:dyDescent="0.25">
      <c r="A70" s="362"/>
      <c r="B70" s="9"/>
      <c r="C70" s="9"/>
      <c r="D70" s="9"/>
      <c r="E70" s="9"/>
      <c r="F70" s="9"/>
      <c r="G70" s="9"/>
      <c r="H70" s="9"/>
      <c r="I70" s="353"/>
    </row>
    <row r="71" spans="1:9" x14ac:dyDescent="0.25">
      <c r="A71" s="362"/>
      <c r="B71" s="9"/>
      <c r="C71" s="9"/>
      <c r="D71" s="9"/>
      <c r="E71" s="9"/>
      <c r="F71" s="9"/>
      <c r="G71" s="9"/>
      <c r="H71" s="9"/>
      <c r="I71" s="353"/>
    </row>
    <row r="72" spans="1:9" x14ac:dyDescent="0.25">
      <c r="A72" s="362"/>
      <c r="B72" s="9"/>
      <c r="C72" s="9"/>
      <c r="D72" s="9"/>
      <c r="E72" s="9"/>
      <c r="F72" s="9"/>
      <c r="G72" s="9"/>
      <c r="H72" s="9"/>
      <c r="I72" s="353"/>
    </row>
    <row r="73" spans="1:9" x14ac:dyDescent="0.25">
      <c r="A73" s="362"/>
      <c r="B73" s="9"/>
      <c r="C73" s="9"/>
      <c r="D73" s="9"/>
      <c r="E73" s="9"/>
      <c r="F73" s="9"/>
      <c r="G73" s="9"/>
      <c r="H73" s="9"/>
      <c r="I73" s="353"/>
    </row>
    <row r="74" spans="1:9" x14ac:dyDescent="0.25">
      <c r="A74" s="362"/>
      <c r="B74" s="9"/>
      <c r="C74" s="9"/>
      <c r="D74" s="9"/>
      <c r="E74" s="9"/>
      <c r="F74" s="9"/>
      <c r="G74" s="9"/>
      <c r="H74" s="9"/>
      <c r="I74" s="353"/>
    </row>
    <row r="75" spans="1:9" x14ac:dyDescent="0.25">
      <c r="A75" s="362"/>
      <c r="B75" s="9"/>
      <c r="C75" s="9"/>
      <c r="D75" s="9"/>
      <c r="E75" s="9"/>
      <c r="F75" s="9"/>
      <c r="G75" s="9"/>
      <c r="H75" s="9"/>
      <c r="I75" s="353"/>
    </row>
    <row r="76" spans="1:9" x14ac:dyDescent="0.25">
      <c r="A76" s="362"/>
      <c r="B76" s="9"/>
      <c r="C76" s="9"/>
      <c r="D76" s="9"/>
      <c r="E76" s="9"/>
      <c r="F76" s="9"/>
      <c r="G76" s="9"/>
      <c r="H76" s="9"/>
      <c r="I76" s="353"/>
    </row>
    <row r="77" spans="1:9" x14ac:dyDescent="0.25">
      <c r="A77" s="362"/>
      <c r="B77" s="9"/>
      <c r="C77" s="9"/>
      <c r="D77" s="9"/>
      <c r="E77" s="9"/>
      <c r="F77" s="9"/>
      <c r="G77" s="9"/>
      <c r="H77" s="9"/>
      <c r="I77" s="353"/>
    </row>
    <row r="78" spans="1:9" x14ac:dyDescent="0.25">
      <c r="A78" s="362"/>
      <c r="B78" s="9"/>
      <c r="C78" s="9"/>
      <c r="D78" s="9"/>
      <c r="E78" s="9"/>
      <c r="F78" s="9"/>
      <c r="G78" s="9"/>
      <c r="H78" s="9"/>
      <c r="I78" s="353"/>
    </row>
    <row r="79" spans="1:9" x14ac:dyDescent="0.25">
      <c r="A79" s="362"/>
      <c r="B79" s="9"/>
      <c r="C79" s="9"/>
      <c r="D79" s="9"/>
      <c r="E79" s="9"/>
      <c r="F79" s="9"/>
      <c r="G79" s="9"/>
      <c r="H79" s="9"/>
      <c r="I79" s="353"/>
    </row>
    <row r="80" spans="1:9" x14ac:dyDescent="0.25">
      <c r="A80" s="362"/>
      <c r="B80" s="9"/>
      <c r="C80" s="9"/>
      <c r="D80" s="9"/>
      <c r="E80" s="9"/>
      <c r="F80" s="9"/>
      <c r="G80" s="9"/>
      <c r="H80" s="9"/>
      <c r="I80" s="353"/>
    </row>
    <row r="81" spans="1:9" x14ac:dyDescent="0.25">
      <c r="A81" s="362"/>
      <c r="B81" s="9"/>
      <c r="C81" s="9"/>
      <c r="D81" s="9"/>
      <c r="E81" s="9"/>
      <c r="F81" s="9"/>
      <c r="G81" s="9"/>
      <c r="H81" s="9"/>
      <c r="I81" s="353"/>
    </row>
    <row r="82" spans="1:9" x14ac:dyDescent="0.25">
      <c r="A82" s="362"/>
      <c r="B82" s="9"/>
      <c r="C82" s="9"/>
      <c r="D82" s="9"/>
      <c r="E82" s="9"/>
      <c r="F82" s="9"/>
      <c r="G82" s="9"/>
      <c r="H82" s="9"/>
      <c r="I82" s="353"/>
    </row>
    <row r="83" spans="1:9" x14ac:dyDescent="0.25">
      <c r="A83" s="362"/>
      <c r="B83" s="9"/>
      <c r="C83" s="9"/>
      <c r="D83" s="9"/>
      <c r="E83" s="9"/>
      <c r="F83" s="9"/>
      <c r="G83" s="9"/>
      <c r="H83" s="9"/>
      <c r="I83" s="353"/>
    </row>
    <row r="84" spans="1:9" x14ac:dyDescent="0.25">
      <c r="A84" s="362"/>
      <c r="B84" s="9"/>
      <c r="C84" s="9"/>
      <c r="D84" s="9"/>
      <c r="E84" s="9"/>
      <c r="F84" s="9"/>
      <c r="G84" s="9"/>
      <c r="H84" s="9"/>
      <c r="I84" s="353"/>
    </row>
    <row r="85" spans="1:9" x14ac:dyDescent="0.25">
      <c r="A85" s="362"/>
      <c r="B85" s="9"/>
      <c r="C85" s="9"/>
      <c r="D85" s="9"/>
      <c r="E85" s="9"/>
      <c r="F85" s="9"/>
      <c r="G85" s="9"/>
      <c r="H85" s="9"/>
      <c r="I85" s="353"/>
    </row>
    <row r="86" spans="1:9" x14ac:dyDescent="0.25">
      <c r="A86" s="362"/>
      <c r="B86" s="9"/>
      <c r="C86" s="9"/>
      <c r="D86" s="9"/>
      <c r="E86" s="9"/>
      <c r="F86" s="9"/>
      <c r="G86" s="9"/>
      <c r="H86" s="9"/>
      <c r="I86" s="353"/>
    </row>
    <row r="87" spans="1:9" x14ac:dyDescent="0.25">
      <c r="A87" s="362"/>
      <c r="B87" s="9"/>
      <c r="C87" s="9"/>
      <c r="D87" s="9"/>
      <c r="E87" s="9"/>
      <c r="F87" s="9"/>
      <c r="G87" s="9"/>
      <c r="H87" s="9"/>
      <c r="I87" s="353"/>
    </row>
    <row r="88" spans="1:9" x14ac:dyDescent="0.25">
      <c r="A88" s="362"/>
      <c r="B88" s="9"/>
      <c r="C88" s="9"/>
      <c r="D88" s="9"/>
      <c r="E88" s="9"/>
      <c r="F88" s="9"/>
      <c r="G88" s="9"/>
      <c r="H88" s="9"/>
      <c r="I88" s="353"/>
    </row>
    <row r="89" spans="1:9" x14ac:dyDescent="0.25">
      <c r="A89" s="362"/>
      <c r="B89" s="9"/>
      <c r="C89" s="9"/>
      <c r="D89" s="9"/>
      <c r="E89" s="9"/>
      <c r="F89" s="9"/>
      <c r="G89" s="9"/>
      <c r="H89" s="9"/>
      <c r="I89" s="353"/>
    </row>
    <row r="90" spans="1:9" x14ac:dyDescent="0.25">
      <c r="A90" s="362"/>
      <c r="B90" s="9"/>
      <c r="C90" s="9"/>
      <c r="D90" s="9"/>
      <c r="E90" s="9"/>
      <c r="F90" s="9"/>
      <c r="G90" s="9"/>
      <c r="H90" s="9"/>
      <c r="I90" s="353"/>
    </row>
    <row r="91" spans="1:9" x14ac:dyDescent="0.25">
      <c r="A91" s="362"/>
      <c r="B91" s="9"/>
      <c r="C91" s="9"/>
      <c r="D91" s="9"/>
      <c r="E91" s="9"/>
      <c r="F91" s="9"/>
      <c r="G91" s="9"/>
      <c r="H91" s="9"/>
      <c r="I91" s="353"/>
    </row>
    <row r="92" spans="1:9" x14ac:dyDescent="0.25">
      <c r="A92" s="362"/>
      <c r="B92" s="9"/>
      <c r="C92" s="9"/>
      <c r="D92" s="9"/>
      <c r="E92" s="9"/>
      <c r="F92" s="9"/>
      <c r="G92" s="9"/>
      <c r="H92" s="9"/>
      <c r="I92" s="353"/>
    </row>
    <row r="93" spans="1:9" x14ac:dyDescent="0.25">
      <c r="A93" s="362"/>
      <c r="B93" s="9"/>
      <c r="C93" s="9"/>
      <c r="D93" s="9"/>
      <c r="E93" s="9"/>
      <c r="F93" s="9"/>
      <c r="G93" s="9"/>
      <c r="H93" s="9"/>
      <c r="I93" s="353"/>
    </row>
    <row r="94" spans="1:9" x14ac:dyDescent="0.25">
      <c r="A94" s="362"/>
      <c r="B94" s="9"/>
      <c r="C94" s="9"/>
      <c r="D94" s="9"/>
      <c r="E94" s="9"/>
      <c r="F94" s="9"/>
      <c r="G94" s="9"/>
      <c r="H94" s="9"/>
      <c r="I94" s="353"/>
    </row>
    <row r="95" spans="1:9" x14ac:dyDescent="0.25">
      <c r="A95" s="362"/>
      <c r="B95" s="9"/>
      <c r="C95" s="9"/>
      <c r="D95" s="9"/>
      <c r="E95" s="9"/>
      <c r="F95" s="9"/>
      <c r="G95" s="9"/>
      <c r="H95" s="9"/>
      <c r="I95" s="353"/>
    </row>
    <row r="96" spans="1:9" x14ac:dyDescent="0.25">
      <c r="A96" s="362"/>
      <c r="B96" s="9"/>
      <c r="C96" s="9"/>
      <c r="D96" s="9"/>
      <c r="E96" s="9"/>
      <c r="F96" s="9"/>
      <c r="G96" s="9"/>
      <c r="H96" s="9"/>
      <c r="I96" s="353"/>
    </row>
    <row r="97" spans="1:9" x14ac:dyDescent="0.25">
      <c r="A97" s="362"/>
      <c r="B97" s="9"/>
      <c r="C97" s="9"/>
      <c r="D97" s="9"/>
      <c r="E97" s="9"/>
      <c r="F97" s="9"/>
      <c r="G97" s="9"/>
      <c r="H97" s="9"/>
      <c r="I97" s="353"/>
    </row>
    <row r="98" spans="1:9" x14ac:dyDescent="0.25">
      <c r="A98" s="362"/>
      <c r="B98" s="9"/>
      <c r="C98" s="9"/>
      <c r="D98" s="9"/>
      <c r="E98" s="9"/>
      <c r="F98" s="9"/>
      <c r="G98" s="9"/>
      <c r="H98" s="9"/>
      <c r="I98" s="353"/>
    </row>
    <row r="99" spans="1:9" x14ac:dyDescent="0.25">
      <c r="A99" s="362"/>
      <c r="B99" s="9"/>
      <c r="C99" s="9"/>
      <c r="D99" s="9"/>
      <c r="E99" s="9"/>
      <c r="F99" s="9"/>
      <c r="G99" s="9"/>
      <c r="H99" s="9"/>
      <c r="I99" s="353"/>
    </row>
    <row r="100" spans="1:9" x14ac:dyDescent="0.25">
      <c r="A100" s="362"/>
      <c r="B100" s="9"/>
      <c r="C100" s="9"/>
      <c r="D100" s="9"/>
      <c r="E100" s="9"/>
      <c r="F100" s="9"/>
      <c r="G100" s="9"/>
      <c r="H100" s="9"/>
      <c r="I100" s="353"/>
    </row>
    <row r="101" spans="1:9" x14ac:dyDescent="0.25">
      <c r="A101" s="362"/>
      <c r="B101" s="9"/>
      <c r="C101" s="9"/>
      <c r="D101" s="9"/>
      <c r="E101" s="9"/>
      <c r="F101" s="9"/>
      <c r="G101" s="9"/>
      <c r="H101" s="9"/>
      <c r="I101" s="353"/>
    </row>
    <row r="102" spans="1:9" x14ac:dyDescent="0.25">
      <c r="A102" s="362"/>
      <c r="B102" s="9"/>
      <c r="C102" s="9"/>
      <c r="D102" s="9"/>
      <c r="E102" s="9"/>
      <c r="F102" s="9"/>
      <c r="G102" s="9"/>
      <c r="H102" s="9"/>
      <c r="I102" s="353"/>
    </row>
    <row r="103" spans="1:9" x14ac:dyDescent="0.25">
      <c r="A103" s="362"/>
      <c r="B103" s="9"/>
      <c r="C103" s="9"/>
      <c r="D103" s="9"/>
      <c r="E103" s="9"/>
      <c r="F103" s="9"/>
      <c r="G103" s="9"/>
      <c r="H103" s="9"/>
      <c r="I103" s="353"/>
    </row>
    <row r="104" spans="1:9" x14ac:dyDescent="0.25">
      <c r="A104" s="362"/>
      <c r="B104" s="9"/>
      <c r="C104" s="9"/>
      <c r="D104" s="9"/>
      <c r="E104" s="9"/>
      <c r="F104" s="9"/>
      <c r="G104" s="9"/>
      <c r="H104" s="9"/>
      <c r="I104" s="353"/>
    </row>
    <row r="105" spans="1:9" x14ac:dyDescent="0.25">
      <c r="A105" s="362"/>
      <c r="B105" s="9"/>
      <c r="C105" s="9"/>
      <c r="D105" s="9"/>
      <c r="E105" s="9"/>
      <c r="F105" s="9"/>
      <c r="G105" s="9"/>
      <c r="H105" s="9"/>
      <c r="I105" s="353"/>
    </row>
    <row r="106" spans="1:9" x14ac:dyDescent="0.25">
      <c r="A106" s="362"/>
      <c r="B106" s="9"/>
      <c r="C106" s="9"/>
      <c r="D106" s="9"/>
      <c r="E106" s="9"/>
      <c r="F106" s="9"/>
      <c r="G106" s="9"/>
      <c r="H106" s="9"/>
      <c r="I106" s="353"/>
    </row>
    <row r="107" spans="1:9" x14ac:dyDescent="0.25">
      <c r="A107" s="362"/>
      <c r="B107" s="9"/>
      <c r="C107" s="9"/>
      <c r="D107" s="9"/>
      <c r="E107" s="9"/>
      <c r="F107" s="9"/>
      <c r="G107" s="9"/>
      <c r="H107" s="9"/>
      <c r="I107" s="353"/>
    </row>
    <row r="108" spans="1:9" x14ac:dyDescent="0.25">
      <c r="A108" s="362"/>
      <c r="B108" s="9"/>
      <c r="C108" s="9"/>
      <c r="D108" s="9"/>
      <c r="E108" s="9"/>
      <c r="F108" s="9"/>
      <c r="G108" s="9"/>
      <c r="H108" s="9"/>
      <c r="I108" s="353"/>
    </row>
    <row r="109" spans="1:9" x14ac:dyDescent="0.25">
      <c r="A109" s="362"/>
      <c r="B109" s="9"/>
      <c r="C109" s="9"/>
      <c r="D109" s="9"/>
      <c r="E109" s="9"/>
      <c r="F109" s="9"/>
      <c r="G109" s="9"/>
      <c r="H109" s="9"/>
      <c r="I109" s="353"/>
    </row>
    <row r="110" spans="1:9" x14ac:dyDescent="0.25">
      <c r="A110" s="362"/>
      <c r="B110" s="9"/>
      <c r="C110" s="9"/>
      <c r="D110" s="9"/>
      <c r="E110" s="9"/>
      <c r="F110" s="9"/>
      <c r="G110" s="9"/>
      <c r="H110" s="9"/>
      <c r="I110" s="353"/>
    </row>
    <row r="111" spans="1:9" x14ac:dyDescent="0.25">
      <c r="A111" s="362"/>
      <c r="B111" s="9"/>
      <c r="C111" s="9"/>
      <c r="D111" s="9"/>
      <c r="E111" s="9"/>
      <c r="F111" s="9"/>
      <c r="G111" s="9"/>
      <c r="H111" s="9"/>
      <c r="I111" s="353"/>
    </row>
    <row r="112" spans="1:9" x14ac:dyDescent="0.25">
      <c r="A112" s="362"/>
      <c r="B112" s="9"/>
      <c r="C112" s="9"/>
      <c r="D112" s="9"/>
      <c r="E112" s="9"/>
      <c r="F112" s="9"/>
      <c r="G112" s="9"/>
      <c r="H112" s="9"/>
      <c r="I112" s="353"/>
    </row>
    <row r="113" spans="1:9" x14ac:dyDescent="0.25">
      <c r="A113" s="362"/>
      <c r="B113" s="9"/>
      <c r="C113" s="9"/>
      <c r="D113" s="9"/>
      <c r="E113" s="9"/>
      <c r="F113" s="9"/>
      <c r="G113" s="9"/>
      <c r="H113" s="9"/>
      <c r="I113" s="353"/>
    </row>
    <row r="114" spans="1:9" x14ac:dyDescent="0.25">
      <c r="A114" s="362"/>
      <c r="B114" s="9"/>
      <c r="C114" s="9"/>
      <c r="D114" s="9"/>
      <c r="E114" s="9"/>
      <c r="F114" s="9"/>
      <c r="G114" s="9"/>
      <c r="H114" s="9"/>
      <c r="I114" s="353"/>
    </row>
    <row r="115" spans="1:9" x14ac:dyDescent="0.25">
      <c r="A115" s="362"/>
      <c r="B115" s="9"/>
      <c r="C115" s="9"/>
      <c r="D115" s="9"/>
      <c r="E115" s="9"/>
      <c r="F115" s="9"/>
      <c r="G115" s="9"/>
      <c r="H115" s="9"/>
      <c r="I115" s="353"/>
    </row>
    <row r="116" spans="1:9" x14ac:dyDescent="0.25">
      <c r="A116" s="362"/>
      <c r="B116" s="9"/>
      <c r="C116" s="9"/>
      <c r="D116" s="9"/>
      <c r="E116" s="9"/>
      <c r="F116" s="9"/>
      <c r="G116" s="9"/>
      <c r="H116" s="9"/>
      <c r="I116" s="353"/>
    </row>
    <row r="117" spans="1:9" x14ac:dyDescent="0.25">
      <c r="A117" s="362"/>
      <c r="B117" s="9"/>
      <c r="C117" s="9"/>
      <c r="D117" s="9"/>
      <c r="E117" s="9"/>
      <c r="F117" s="9"/>
      <c r="G117" s="9"/>
      <c r="H117" s="9"/>
      <c r="I117" s="353"/>
    </row>
    <row r="118" spans="1:9" x14ac:dyDescent="0.25">
      <c r="A118" s="362"/>
      <c r="B118" s="9"/>
      <c r="C118" s="9"/>
      <c r="D118" s="9"/>
      <c r="E118" s="9"/>
      <c r="F118" s="9"/>
      <c r="G118" s="9"/>
      <c r="H118" s="9"/>
      <c r="I118" s="353"/>
    </row>
    <row r="119" spans="1:9" x14ac:dyDescent="0.25">
      <c r="A119" s="362"/>
      <c r="B119" s="9"/>
      <c r="C119" s="9"/>
      <c r="D119" s="9"/>
      <c r="E119" s="9"/>
      <c r="F119" s="9"/>
      <c r="G119" s="9"/>
      <c r="H119" s="9"/>
      <c r="I119" s="353"/>
    </row>
    <row r="120" spans="1:9" x14ac:dyDescent="0.25">
      <c r="A120" s="362"/>
      <c r="B120" s="9"/>
      <c r="C120" s="9"/>
      <c r="D120" s="9"/>
      <c r="E120" s="9"/>
      <c r="F120" s="9"/>
      <c r="G120" s="9"/>
      <c r="H120" s="9"/>
      <c r="I120" s="353"/>
    </row>
    <row r="121" spans="1:9" x14ac:dyDescent="0.25">
      <c r="A121" s="356"/>
      <c r="B121" s="354"/>
      <c r="C121" s="354"/>
      <c r="D121" s="354"/>
      <c r="E121" s="354"/>
      <c r="F121" s="354"/>
      <c r="G121" s="9"/>
      <c r="H121" s="354"/>
      <c r="I121" s="355"/>
    </row>
  </sheetData>
  <phoneticPr fontId="29" type="noConversion"/>
  <dataValidations count="2">
    <dataValidation type="list" sqref="H80 H81 H82 H83 H84 H85 H86 H87 H88 H89 H90 H91 H92 H93 H94 H95 H96 H97 H98 H99 H100 H101 H102 H103 H104 H105 H106 H107 H108 H109 H110 H111 H112 H113 H114 H115 H116 H117 H118 H119 H120 H121 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xr:uid="{00000000-0002-0000-0800-000000000000}">
      <formula1>"Keep,Remove"</formula1>
    </dataValidation>
    <dataValidation type="list" sqref="H3 H4 H5 H6 H7 H8 H9 H10 H11 H12 H13 H14 H15 H16 H17 H18 H19 H20 H21 H22 H23 H24 H25 H26 H27 H28 H29 H30 H31 H32 H33 H34 H35 H36 H37 H38 H39 H40 H41 H42 H43 H44" xr:uid="{00000000-0002-0000-0800-000001000000}">
      <formula1>"No Change,Increase,Decrease"</formula1>
    </dataValidation>
  </dataValidations>
  <pageMargins left="0.7" right="0.7" top="0.75" bottom="0.75" header="0.3" footer="0.3"/>
  <ignoredErrors>
    <ignoredError sqref="H1:H1048576" listDataValidation="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80"/>
  <sheetViews>
    <sheetView tabSelected="1" workbookViewId="0">
      <pane ySplit="1" topLeftCell="A2" activePane="bottomLeft" state="frozen"/>
      <selection pane="bottomLeft" activeCell="A2" sqref="A2"/>
    </sheetView>
  </sheetViews>
  <sheetFormatPr defaultRowHeight="15" x14ac:dyDescent="0.25"/>
  <cols>
    <col min="1" max="1" width="15.140625" customWidth="1"/>
    <col min="2" max="2" width="15" customWidth="1"/>
    <col min="3" max="3" width="38" customWidth="1"/>
    <col min="4" max="4" width="28.5703125" customWidth="1"/>
    <col min="5" max="7" width="12" customWidth="1"/>
    <col min="8" max="8" width="15.28515625" customWidth="1"/>
    <col min="9" max="9" width="16" customWidth="1"/>
    <col min="10" max="10" width="25" customWidth="1"/>
    <col min="11" max="11" width="27" customWidth="1"/>
  </cols>
  <sheetData>
    <row r="1" spans="1:11" ht="25.5" customHeight="1" x14ac:dyDescent="0.25">
      <c r="A1" s="366" t="s">
        <v>85</v>
      </c>
      <c r="B1" s="367" t="s">
        <v>86</v>
      </c>
      <c r="C1" s="367" t="s">
        <v>87</v>
      </c>
      <c r="D1" s="367" t="s">
        <v>88</v>
      </c>
      <c r="E1" s="367" t="s">
        <v>89</v>
      </c>
      <c r="F1" s="367" t="s">
        <v>90</v>
      </c>
      <c r="G1" s="367" t="s">
        <v>91</v>
      </c>
      <c r="H1" s="367" t="s">
        <v>93</v>
      </c>
      <c r="I1" s="367" t="s">
        <v>94</v>
      </c>
      <c r="J1" s="367" t="s">
        <v>95</v>
      </c>
      <c r="K1" s="368" t="s">
        <v>92</v>
      </c>
    </row>
    <row r="2" spans="1:11" x14ac:dyDescent="0.25">
      <c r="A2" s="362"/>
      <c r="B2" s="9"/>
      <c r="C2" s="9"/>
      <c r="D2" s="9"/>
      <c r="E2" s="9"/>
      <c r="F2" s="9"/>
      <c r="G2" s="9"/>
      <c r="H2" s="9"/>
      <c r="I2" s="9"/>
      <c r="J2" s="360"/>
      <c r="K2" s="365"/>
    </row>
    <row r="3" spans="1:11" x14ac:dyDescent="0.25">
      <c r="A3" s="362"/>
      <c r="B3" s="9"/>
      <c r="C3" s="9"/>
      <c r="D3" s="9"/>
      <c r="E3" s="9"/>
      <c r="F3" s="9"/>
      <c r="G3" s="9"/>
      <c r="H3" s="9"/>
      <c r="I3" s="9"/>
      <c r="J3" s="360"/>
      <c r="K3" s="353"/>
    </row>
    <row r="4" spans="1:11" x14ac:dyDescent="0.25">
      <c r="A4" s="362"/>
      <c r="B4" s="9"/>
      <c r="C4" s="9"/>
      <c r="D4" s="9"/>
      <c r="E4" s="9"/>
      <c r="F4" s="9"/>
      <c r="G4" s="9"/>
      <c r="H4" s="9"/>
      <c r="I4" s="9"/>
      <c r="J4" s="360"/>
      <c r="K4" s="353"/>
    </row>
    <row r="5" spans="1:11" x14ac:dyDescent="0.25">
      <c r="A5" s="362"/>
      <c r="B5" s="9"/>
      <c r="C5" s="9"/>
      <c r="D5" s="9"/>
      <c r="E5" s="9"/>
      <c r="F5" s="9"/>
      <c r="G5" s="9"/>
      <c r="H5" s="9"/>
      <c r="I5" s="9"/>
      <c r="J5" s="360"/>
      <c r="K5" s="353"/>
    </row>
    <row r="6" spans="1:11" x14ac:dyDescent="0.25">
      <c r="A6" s="362"/>
      <c r="B6" s="9"/>
      <c r="C6" s="9"/>
      <c r="D6" s="9"/>
      <c r="E6" s="9"/>
      <c r="F6" s="9"/>
      <c r="G6" s="9"/>
      <c r="H6" s="9"/>
      <c r="I6" s="9"/>
      <c r="J6" s="360"/>
      <c r="K6" s="353"/>
    </row>
    <row r="7" spans="1:11" x14ac:dyDescent="0.25">
      <c r="A7" s="362"/>
      <c r="B7" s="9"/>
      <c r="C7" s="9"/>
      <c r="D7" s="9"/>
      <c r="E7" s="9"/>
      <c r="F7" s="9"/>
      <c r="G7" s="9"/>
      <c r="H7" s="9"/>
      <c r="I7" s="9"/>
      <c r="J7" s="360"/>
      <c r="K7" s="353"/>
    </row>
    <row r="8" spans="1:11" x14ac:dyDescent="0.25">
      <c r="A8" s="362"/>
      <c r="B8" s="9"/>
      <c r="C8" s="9"/>
      <c r="D8" s="9"/>
      <c r="E8" s="9"/>
      <c r="F8" s="9"/>
      <c r="G8" s="9"/>
      <c r="H8" s="9"/>
      <c r="I8" s="9"/>
      <c r="J8" s="360"/>
      <c r="K8" s="353"/>
    </row>
    <row r="9" spans="1:11" x14ac:dyDescent="0.25">
      <c r="A9" s="362"/>
      <c r="B9" s="9"/>
      <c r="C9" s="9"/>
      <c r="D9" s="9"/>
      <c r="E9" s="9"/>
      <c r="F9" s="9"/>
      <c r="G9" s="9"/>
      <c r="H9" s="9"/>
      <c r="I9" s="9"/>
      <c r="J9" s="360"/>
      <c r="K9" s="353"/>
    </row>
    <row r="10" spans="1:11" x14ac:dyDescent="0.25">
      <c r="A10" s="362"/>
      <c r="B10" s="9"/>
      <c r="C10" s="9"/>
      <c r="D10" s="9"/>
      <c r="E10" s="9"/>
      <c r="F10" s="9"/>
      <c r="G10" s="9"/>
      <c r="H10" s="9"/>
      <c r="I10" s="9"/>
      <c r="J10" s="360"/>
      <c r="K10" s="353"/>
    </row>
    <row r="11" spans="1:11" x14ac:dyDescent="0.25">
      <c r="A11" s="362"/>
      <c r="B11" s="9"/>
      <c r="C11" s="9"/>
      <c r="D11" s="9"/>
      <c r="E11" s="9"/>
      <c r="F11" s="9"/>
      <c r="G11" s="9"/>
      <c r="H11" s="9"/>
      <c r="I11" s="9"/>
      <c r="J11" s="360"/>
      <c r="K11" s="353"/>
    </row>
    <row r="12" spans="1:11" x14ac:dyDescent="0.25">
      <c r="A12" s="362"/>
      <c r="B12" s="9"/>
      <c r="C12" s="9"/>
      <c r="D12" s="9"/>
      <c r="E12" s="9"/>
      <c r="F12" s="9"/>
      <c r="G12" s="9"/>
      <c r="H12" s="9"/>
      <c r="I12" s="9"/>
      <c r="J12" s="360"/>
      <c r="K12" s="353"/>
    </row>
    <row r="13" spans="1:11" x14ac:dyDescent="0.25">
      <c r="A13" s="362"/>
      <c r="B13" s="9"/>
      <c r="C13" s="9"/>
      <c r="D13" s="9"/>
      <c r="E13" s="9"/>
      <c r="F13" s="9"/>
      <c r="G13" s="9"/>
      <c r="H13" s="9"/>
      <c r="I13" s="9"/>
      <c r="J13" s="360"/>
      <c r="K13" s="353"/>
    </row>
    <row r="14" spans="1:11" x14ac:dyDescent="0.25">
      <c r="A14" s="362"/>
      <c r="B14" s="9"/>
      <c r="C14" s="9"/>
      <c r="D14" s="9"/>
      <c r="E14" s="9"/>
      <c r="F14" s="9"/>
      <c r="G14" s="9"/>
      <c r="H14" s="9"/>
      <c r="I14" s="9"/>
      <c r="J14" s="360"/>
      <c r="K14" s="353"/>
    </row>
    <row r="15" spans="1:11" x14ac:dyDescent="0.25">
      <c r="A15" s="362"/>
      <c r="B15" s="9"/>
      <c r="C15" s="9"/>
      <c r="D15" s="9"/>
      <c r="E15" s="9"/>
      <c r="F15" s="9"/>
      <c r="G15" s="9"/>
      <c r="H15" s="9"/>
      <c r="I15" s="9"/>
      <c r="J15" s="360"/>
      <c r="K15" s="353"/>
    </row>
    <row r="16" spans="1:11" x14ac:dyDescent="0.25">
      <c r="A16" s="362"/>
      <c r="B16" s="9"/>
      <c r="C16" s="9"/>
      <c r="D16" s="9"/>
      <c r="E16" s="9"/>
      <c r="F16" s="9"/>
      <c r="G16" s="9"/>
      <c r="H16" s="9"/>
      <c r="I16" s="9"/>
      <c r="J16" s="360"/>
      <c r="K16" s="353"/>
    </row>
    <row r="17" spans="1:11" x14ac:dyDescent="0.25">
      <c r="A17" s="362"/>
      <c r="B17" s="9"/>
      <c r="C17" s="9"/>
      <c r="D17" s="9"/>
      <c r="E17" s="9"/>
      <c r="F17" s="9"/>
      <c r="G17" s="9"/>
      <c r="H17" s="9"/>
      <c r="I17" s="9"/>
      <c r="J17" s="360"/>
      <c r="K17" s="353"/>
    </row>
    <row r="18" spans="1:11" x14ac:dyDescent="0.25">
      <c r="A18" s="362"/>
      <c r="B18" s="9"/>
      <c r="C18" s="9"/>
      <c r="D18" s="9"/>
      <c r="E18" s="9"/>
      <c r="F18" s="9"/>
      <c r="G18" s="9"/>
      <c r="H18" s="9"/>
      <c r="I18" s="9"/>
      <c r="J18" s="360"/>
      <c r="K18" s="353"/>
    </row>
    <row r="19" spans="1:11" x14ac:dyDescent="0.25">
      <c r="A19" s="362"/>
      <c r="B19" s="9"/>
      <c r="C19" s="9"/>
      <c r="D19" s="9"/>
      <c r="E19" s="9"/>
      <c r="F19" s="9"/>
      <c r="G19" s="9"/>
      <c r="H19" s="9"/>
      <c r="I19" s="9"/>
      <c r="J19" s="360"/>
      <c r="K19" s="353"/>
    </row>
    <row r="20" spans="1:11" x14ac:dyDescent="0.25">
      <c r="A20" s="362"/>
      <c r="B20" s="9"/>
      <c r="C20" s="9"/>
      <c r="D20" s="9"/>
      <c r="E20" s="9"/>
      <c r="F20" s="9"/>
      <c r="G20" s="9"/>
      <c r="H20" s="9"/>
      <c r="I20" s="9"/>
      <c r="J20" s="360"/>
      <c r="K20" s="353"/>
    </row>
    <row r="21" spans="1:11" x14ac:dyDescent="0.25">
      <c r="A21" s="362"/>
      <c r="B21" s="9"/>
      <c r="C21" s="9"/>
      <c r="D21" s="9"/>
      <c r="E21" s="9"/>
      <c r="F21" s="9"/>
      <c r="G21" s="9"/>
      <c r="H21" s="9"/>
      <c r="I21" s="9"/>
      <c r="J21" s="360"/>
      <c r="K21" s="353"/>
    </row>
    <row r="22" spans="1:11" x14ac:dyDescent="0.25">
      <c r="A22" s="362"/>
      <c r="B22" s="9"/>
      <c r="C22" s="9"/>
      <c r="D22" s="9"/>
      <c r="E22" s="9"/>
      <c r="F22" s="9"/>
      <c r="G22" s="9"/>
      <c r="H22" s="9"/>
      <c r="I22" s="9"/>
      <c r="J22" s="360"/>
      <c r="K22" s="353"/>
    </row>
    <row r="23" spans="1:11" x14ac:dyDescent="0.25">
      <c r="A23" s="362"/>
      <c r="B23" s="9"/>
      <c r="C23" s="9"/>
      <c r="D23" s="9"/>
      <c r="E23" s="9"/>
      <c r="F23" s="9"/>
      <c r="G23" s="9"/>
      <c r="H23" s="9"/>
      <c r="I23" s="9"/>
      <c r="J23" s="360"/>
      <c r="K23" s="353"/>
    </row>
    <row r="24" spans="1:11" x14ac:dyDescent="0.25">
      <c r="A24" s="362"/>
      <c r="B24" s="9"/>
      <c r="C24" s="9"/>
      <c r="D24" s="9"/>
      <c r="E24" s="9"/>
      <c r="F24" s="9"/>
      <c r="G24" s="9"/>
      <c r="H24" s="9"/>
      <c r="I24" s="9"/>
      <c r="J24" s="360"/>
      <c r="K24" s="353"/>
    </row>
    <row r="25" spans="1:11" x14ac:dyDescent="0.25">
      <c r="A25" s="362"/>
      <c r="B25" s="9"/>
      <c r="C25" s="9"/>
      <c r="D25" s="9"/>
      <c r="E25" s="9"/>
      <c r="F25" s="9"/>
      <c r="G25" s="9"/>
      <c r="H25" s="9"/>
      <c r="I25" s="9"/>
      <c r="J25" s="360"/>
      <c r="K25" s="353"/>
    </row>
    <row r="26" spans="1:11" x14ac:dyDescent="0.25">
      <c r="A26" s="362"/>
      <c r="B26" s="9"/>
      <c r="C26" s="9"/>
      <c r="D26" s="9"/>
      <c r="E26" s="9"/>
      <c r="F26" s="9"/>
      <c r="G26" s="9"/>
      <c r="H26" s="9"/>
      <c r="I26" s="9"/>
      <c r="J26" s="360"/>
      <c r="K26" s="353"/>
    </row>
    <row r="27" spans="1:11" x14ac:dyDescent="0.25">
      <c r="A27" s="362"/>
      <c r="B27" s="9"/>
      <c r="C27" s="9"/>
      <c r="D27" s="9"/>
      <c r="E27" s="9"/>
      <c r="F27" s="9"/>
      <c r="G27" s="9"/>
      <c r="H27" s="9"/>
      <c r="I27" s="9"/>
      <c r="J27" s="360"/>
      <c r="K27" s="353"/>
    </row>
    <row r="28" spans="1:11" x14ac:dyDescent="0.25">
      <c r="A28" s="362"/>
      <c r="B28" s="9"/>
      <c r="C28" s="9"/>
      <c r="D28" s="9"/>
      <c r="E28" s="9"/>
      <c r="F28" s="9"/>
      <c r="G28" s="9"/>
      <c r="H28" s="9"/>
      <c r="I28" s="9"/>
      <c r="J28" s="360"/>
      <c r="K28" s="353"/>
    </row>
    <row r="29" spans="1:11" x14ac:dyDescent="0.25">
      <c r="A29" s="362"/>
      <c r="B29" s="9"/>
      <c r="C29" s="9"/>
      <c r="D29" s="9"/>
      <c r="E29" s="9"/>
      <c r="F29" s="9"/>
      <c r="G29" s="9"/>
      <c r="H29" s="9"/>
      <c r="I29" s="9"/>
      <c r="J29" s="360"/>
      <c r="K29" s="353"/>
    </row>
    <row r="30" spans="1:11" x14ac:dyDescent="0.25">
      <c r="A30" s="356"/>
      <c r="B30" s="354"/>
      <c r="C30" s="354"/>
      <c r="D30" s="354"/>
      <c r="E30" s="354"/>
      <c r="F30" s="354"/>
      <c r="G30" s="354"/>
      <c r="H30" s="354"/>
      <c r="I30" s="354"/>
      <c r="J30" s="369"/>
      <c r="K30" s="355"/>
    </row>
    <row r="31" spans="1:11" x14ac:dyDescent="0.25">
      <c r="J31" s="364"/>
    </row>
    <row r="32" spans="1:11" x14ac:dyDescent="0.25">
      <c r="J32" s="364"/>
    </row>
    <row r="33" spans="10:10" x14ac:dyDescent="0.25">
      <c r="J33" s="364"/>
    </row>
    <row r="34" spans="10:10" x14ac:dyDescent="0.25">
      <c r="J34" s="364"/>
    </row>
    <row r="35" spans="10:10" x14ac:dyDescent="0.25">
      <c r="J35" s="364"/>
    </row>
    <row r="36" spans="10:10" x14ac:dyDescent="0.25">
      <c r="J36" s="364"/>
    </row>
    <row r="37" spans="10:10" x14ac:dyDescent="0.25">
      <c r="J37" s="364"/>
    </row>
    <row r="38" spans="10:10" x14ac:dyDescent="0.25">
      <c r="J38" s="364"/>
    </row>
    <row r="39" spans="10:10" x14ac:dyDescent="0.25">
      <c r="J39" s="364"/>
    </row>
    <row r="40" spans="10:10" x14ac:dyDescent="0.25">
      <c r="J40" s="364"/>
    </row>
    <row r="41" spans="10:10" x14ac:dyDescent="0.25">
      <c r="J41" s="364"/>
    </row>
    <row r="42" spans="10:10" x14ac:dyDescent="0.25">
      <c r="J42" s="364"/>
    </row>
    <row r="43" spans="10:10" x14ac:dyDescent="0.25">
      <c r="J43" s="364"/>
    </row>
    <row r="44" spans="10:10" x14ac:dyDescent="0.25">
      <c r="J44" s="364"/>
    </row>
    <row r="45" spans="10:10" x14ac:dyDescent="0.25">
      <c r="J45" s="364"/>
    </row>
    <row r="46" spans="10:10" x14ac:dyDescent="0.25">
      <c r="J46" s="364"/>
    </row>
    <row r="47" spans="10:10" x14ac:dyDescent="0.25">
      <c r="J47" s="364"/>
    </row>
    <row r="48" spans="10:10" x14ac:dyDescent="0.25">
      <c r="J48" s="364"/>
    </row>
    <row r="49" spans="10:10" x14ac:dyDescent="0.25">
      <c r="J49" s="364"/>
    </row>
    <row r="50" spans="10:10" x14ac:dyDescent="0.25">
      <c r="J50" s="364"/>
    </row>
    <row r="51" spans="10:10" x14ac:dyDescent="0.25">
      <c r="J51" s="364"/>
    </row>
    <row r="52" spans="10:10" x14ac:dyDescent="0.25">
      <c r="J52" s="364"/>
    </row>
    <row r="53" spans="10:10" x14ac:dyDescent="0.25">
      <c r="J53" s="364"/>
    </row>
    <row r="54" spans="10:10" x14ac:dyDescent="0.25">
      <c r="J54" s="364"/>
    </row>
    <row r="55" spans="10:10" x14ac:dyDescent="0.25">
      <c r="J55" s="364"/>
    </row>
    <row r="56" spans="10:10" x14ac:dyDescent="0.25">
      <c r="J56" s="364"/>
    </row>
    <row r="57" spans="10:10" x14ac:dyDescent="0.25">
      <c r="J57" s="364"/>
    </row>
    <row r="58" spans="10:10" x14ac:dyDescent="0.25">
      <c r="J58" s="364"/>
    </row>
    <row r="59" spans="10:10" x14ac:dyDescent="0.25">
      <c r="J59" s="364"/>
    </row>
    <row r="60" spans="10:10" x14ac:dyDescent="0.25">
      <c r="J60" s="364"/>
    </row>
    <row r="61" spans="10:10" x14ac:dyDescent="0.25">
      <c r="J61" s="364"/>
    </row>
    <row r="62" spans="10:10" x14ac:dyDescent="0.25">
      <c r="J62" s="364"/>
    </row>
    <row r="63" spans="10:10" x14ac:dyDescent="0.25">
      <c r="J63" s="364"/>
    </row>
    <row r="64" spans="10:10" x14ac:dyDescent="0.25">
      <c r="J64" s="364"/>
    </row>
    <row r="65" spans="10:10" x14ac:dyDescent="0.25">
      <c r="J65" s="364"/>
    </row>
    <row r="66" spans="10:10" x14ac:dyDescent="0.25">
      <c r="J66" s="364"/>
    </row>
    <row r="67" spans="10:10" x14ac:dyDescent="0.25">
      <c r="J67" s="364"/>
    </row>
    <row r="68" spans="10:10" x14ac:dyDescent="0.25">
      <c r="J68" s="364"/>
    </row>
    <row r="69" spans="10:10" x14ac:dyDescent="0.25">
      <c r="J69" s="364"/>
    </row>
    <row r="70" spans="10:10" x14ac:dyDescent="0.25">
      <c r="J70" s="364"/>
    </row>
    <row r="71" spans="10:10" x14ac:dyDescent="0.25">
      <c r="J71" s="364"/>
    </row>
    <row r="72" spans="10:10" x14ac:dyDescent="0.25">
      <c r="J72" s="364"/>
    </row>
    <row r="73" spans="10:10" x14ac:dyDescent="0.25">
      <c r="J73" s="364"/>
    </row>
    <row r="74" spans="10:10" x14ac:dyDescent="0.25">
      <c r="J74" s="364"/>
    </row>
    <row r="75" spans="10:10" x14ac:dyDescent="0.25">
      <c r="J75" s="364"/>
    </row>
    <row r="76" spans="10:10" x14ac:dyDescent="0.25">
      <c r="J76" s="364"/>
    </row>
    <row r="77" spans="10:10" x14ac:dyDescent="0.25">
      <c r="J77" s="364"/>
    </row>
    <row r="78" spans="10:10" x14ac:dyDescent="0.25">
      <c r="J78" s="364"/>
    </row>
    <row r="79" spans="10:10" x14ac:dyDescent="0.25">
      <c r="J79" s="364"/>
    </row>
    <row r="80" spans="10:10" x14ac:dyDescent="0.25">
      <c r="J80" s="364"/>
    </row>
    <row r="81" spans="10:10" x14ac:dyDescent="0.25">
      <c r="J81" s="364"/>
    </row>
    <row r="82" spans="10:10" x14ac:dyDescent="0.25">
      <c r="J82" s="364"/>
    </row>
    <row r="83" spans="10:10" x14ac:dyDescent="0.25">
      <c r="J83" s="364"/>
    </row>
    <row r="84" spans="10:10" x14ac:dyDescent="0.25">
      <c r="J84" s="364"/>
    </row>
    <row r="85" spans="10:10" x14ac:dyDescent="0.25">
      <c r="J85" s="364"/>
    </row>
    <row r="86" spans="10:10" x14ac:dyDescent="0.25">
      <c r="J86" s="364"/>
    </row>
    <row r="87" spans="10:10" x14ac:dyDescent="0.25">
      <c r="J87" s="364"/>
    </row>
    <row r="88" spans="10:10" x14ac:dyDescent="0.25">
      <c r="J88" s="364"/>
    </row>
    <row r="89" spans="10:10" x14ac:dyDescent="0.25">
      <c r="J89" s="364"/>
    </row>
    <row r="90" spans="10:10" x14ac:dyDescent="0.25">
      <c r="J90" s="364"/>
    </row>
    <row r="91" spans="10:10" x14ac:dyDescent="0.25">
      <c r="J91" s="364"/>
    </row>
    <row r="92" spans="10:10" x14ac:dyDescent="0.25">
      <c r="J92" s="364"/>
    </row>
    <row r="93" spans="10:10" x14ac:dyDescent="0.25">
      <c r="J93" s="364"/>
    </row>
    <row r="94" spans="10:10" x14ac:dyDescent="0.25">
      <c r="J94" s="364"/>
    </row>
    <row r="95" spans="10:10" x14ac:dyDescent="0.25">
      <c r="J95" s="364"/>
    </row>
    <row r="96" spans="10:10" x14ac:dyDescent="0.25">
      <c r="J96" s="364"/>
    </row>
    <row r="97" spans="10:10" x14ac:dyDescent="0.25">
      <c r="J97" s="364"/>
    </row>
    <row r="98" spans="10:10" x14ac:dyDescent="0.25">
      <c r="J98" s="364"/>
    </row>
    <row r="99" spans="10:10" x14ac:dyDescent="0.25">
      <c r="J99" s="364"/>
    </row>
    <row r="100" spans="10:10" x14ac:dyDescent="0.25">
      <c r="J100" s="364"/>
    </row>
    <row r="101" spans="10:10" x14ac:dyDescent="0.25">
      <c r="J101" s="364"/>
    </row>
    <row r="102" spans="10:10" x14ac:dyDescent="0.25">
      <c r="J102" s="364"/>
    </row>
    <row r="103" spans="10:10" x14ac:dyDescent="0.25">
      <c r="J103" s="364"/>
    </row>
    <row r="104" spans="10:10" x14ac:dyDescent="0.25">
      <c r="J104" s="364"/>
    </row>
    <row r="105" spans="10:10" x14ac:dyDescent="0.25">
      <c r="J105" s="364"/>
    </row>
    <row r="106" spans="10:10" x14ac:dyDescent="0.25">
      <c r="J106" s="364"/>
    </row>
    <row r="107" spans="10:10" x14ac:dyDescent="0.25">
      <c r="J107" s="364"/>
    </row>
    <row r="108" spans="10:10" x14ac:dyDescent="0.25">
      <c r="J108" s="364"/>
    </row>
    <row r="109" spans="10:10" x14ac:dyDescent="0.25">
      <c r="J109" s="364"/>
    </row>
    <row r="110" spans="10:10" x14ac:dyDescent="0.25">
      <c r="J110" s="364"/>
    </row>
    <row r="111" spans="10:10" x14ac:dyDescent="0.25">
      <c r="J111" s="364"/>
    </row>
    <row r="112" spans="10:10" x14ac:dyDescent="0.25">
      <c r="J112" s="364"/>
    </row>
    <row r="113" spans="10:10" x14ac:dyDescent="0.25">
      <c r="J113" s="364"/>
    </row>
    <row r="114" spans="10:10" x14ac:dyDescent="0.25">
      <c r="J114" s="364"/>
    </row>
    <row r="115" spans="10:10" x14ac:dyDescent="0.25">
      <c r="J115" s="364"/>
    </row>
    <row r="116" spans="10:10" x14ac:dyDescent="0.25">
      <c r="J116" s="364"/>
    </row>
    <row r="117" spans="10:10" x14ac:dyDescent="0.25">
      <c r="J117" s="364"/>
    </row>
    <row r="118" spans="10:10" x14ac:dyDescent="0.25">
      <c r="J118" s="364"/>
    </row>
    <row r="119" spans="10:10" x14ac:dyDescent="0.25">
      <c r="J119" s="364"/>
    </row>
    <row r="120" spans="10:10" x14ac:dyDescent="0.25">
      <c r="J120" s="364"/>
    </row>
    <row r="121" spans="10:10" x14ac:dyDescent="0.25">
      <c r="J121" s="364"/>
    </row>
    <row r="122" spans="10:10" x14ac:dyDescent="0.25">
      <c r="J122" s="364"/>
    </row>
    <row r="123" spans="10:10" x14ac:dyDescent="0.25">
      <c r="J123" s="364"/>
    </row>
    <row r="124" spans="10:10" x14ac:dyDescent="0.25">
      <c r="J124" s="364"/>
    </row>
    <row r="125" spans="10:10" x14ac:dyDescent="0.25">
      <c r="J125" s="364"/>
    </row>
    <row r="126" spans="10:10" x14ac:dyDescent="0.25">
      <c r="J126" s="364"/>
    </row>
    <row r="127" spans="10:10" x14ac:dyDescent="0.25">
      <c r="J127" s="364"/>
    </row>
    <row r="128" spans="10:10" x14ac:dyDescent="0.25">
      <c r="J128" s="364"/>
    </row>
    <row r="129" spans="10:10" x14ac:dyDescent="0.25">
      <c r="J129" s="364"/>
    </row>
    <row r="130" spans="10:10" x14ac:dyDescent="0.25">
      <c r="J130" s="364"/>
    </row>
    <row r="131" spans="10:10" x14ac:dyDescent="0.25">
      <c r="J131" s="364"/>
    </row>
    <row r="132" spans="10:10" x14ac:dyDescent="0.25">
      <c r="J132" s="364"/>
    </row>
    <row r="133" spans="10:10" x14ac:dyDescent="0.25">
      <c r="J133" s="364"/>
    </row>
    <row r="134" spans="10:10" x14ac:dyDescent="0.25">
      <c r="J134" s="364"/>
    </row>
    <row r="135" spans="10:10" x14ac:dyDescent="0.25">
      <c r="J135" s="364"/>
    </row>
    <row r="136" spans="10:10" x14ac:dyDescent="0.25">
      <c r="J136" s="364"/>
    </row>
    <row r="137" spans="10:10" x14ac:dyDescent="0.25">
      <c r="J137" s="364"/>
    </row>
    <row r="138" spans="10:10" x14ac:dyDescent="0.25">
      <c r="J138" s="364"/>
    </row>
    <row r="139" spans="10:10" x14ac:dyDescent="0.25">
      <c r="J139" s="364"/>
    </row>
    <row r="140" spans="10:10" x14ac:dyDescent="0.25">
      <c r="J140" s="364"/>
    </row>
    <row r="141" spans="10:10" x14ac:dyDescent="0.25">
      <c r="J141" s="364"/>
    </row>
    <row r="142" spans="10:10" x14ac:dyDescent="0.25">
      <c r="J142" s="364"/>
    </row>
    <row r="143" spans="10:10" x14ac:dyDescent="0.25">
      <c r="J143" s="364"/>
    </row>
    <row r="144" spans="10:10" x14ac:dyDescent="0.25">
      <c r="J144" s="364"/>
    </row>
    <row r="145" spans="10:10" x14ac:dyDescent="0.25">
      <c r="J145" s="364"/>
    </row>
    <row r="146" spans="10:10" x14ac:dyDescent="0.25">
      <c r="J146" s="364"/>
    </row>
    <row r="147" spans="10:10" x14ac:dyDescent="0.25">
      <c r="J147" s="364"/>
    </row>
    <row r="148" spans="10:10" x14ac:dyDescent="0.25">
      <c r="J148" s="364"/>
    </row>
    <row r="149" spans="10:10" x14ac:dyDescent="0.25">
      <c r="J149" s="364"/>
    </row>
    <row r="150" spans="10:10" x14ac:dyDescent="0.25">
      <c r="J150" s="364"/>
    </row>
    <row r="151" spans="10:10" x14ac:dyDescent="0.25">
      <c r="J151" s="364"/>
    </row>
    <row r="152" spans="10:10" x14ac:dyDescent="0.25">
      <c r="J152" s="364"/>
    </row>
    <row r="153" spans="10:10" x14ac:dyDescent="0.25">
      <c r="J153" s="364"/>
    </row>
    <row r="154" spans="10:10" x14ac:dyDescent="0.25">
      <c r="J154" s="364"/>
    </row>
    <row r="155" spans="10:10" x14ac:dyDescent="0.25">
      <c r="J155" s="364"/>
    </row>
    <row r="156" spans="10:10" x14ac:dyDescent="0.25">
      <c r="J156" s="364"/>
    </row>
    <row r="157" spans="10:10" x14ac:dyDescent="0.25">
      <c r="J157" s="364"/>
    </row>
    <row r="158" spans="10:10" x14ac:dyDescent="0.25">
      <c r="J158" s="364"/>
    </row>
    <row r="159" spans="10:10" x14ac:dyDescent="0.25">
      <c r="J159" s="364"/>
    </row>
    <row r="160" spans="10:10" x14ac:dyDescent="0.25">
      <c r="J160" s="364"/>
    </row>
    <row r="161" spans="10:10" x14ac:dyDescent="0.25">
      <c r="J161" s="364"/>
    </row>
    <row r="162" spans="10:10" x14ac:dyDescent="0.25">
      <c r="J162" s="364"/>
    </row>
    <row r="163" spans="10:10" x14ac:dyDescent="0.25">
      <c r="J163" s="364"/>
    </row>
    <row r="164" spans="10:10" x14ac:dyDescent="0.25">
      <c r="J164" s="364"/>
    </row>
    <row r="165" spans="10:10" x14ac:dyDescent="0.25">
      <c r="J165" s="364"/>
    </row>
    <row r="166" spans="10:10" x14ac:dyDescent="0.25">
      <c r="J166" s="364"/>
    </row>
    <row r="167" spans="10:10" x14ac:dyDescent="0.25">
      <c r="J167" s="364"/>
    </row>
    <row r="168" spans="10:10" x14ac:dyDescent="0.25">
      <c r="J168" s="364"/>
    </row>
    <row r="169" spans="10:10" x14ac:dyDescent="0.25">
      <c r="J169" s="364"/>
    </row>
    <row r="170" spans="10:10" x14ac:dyDescent="0.25">
      <c r="J170" s="364"/>
    </row>
    <row r="171" spans="10:10" x14ac:dyDescent="0.25">
      <c r="J171" s="364"/>
    </row>
    <row r="172" spans="10:10" x14ac:dyDescent="0.25">
      <c r="J172" s="364"/>
    </row>
    <row r="173" spans="10:10" x14ac:dyDescent="0.25">
      <c r="J173" s="364"/>
    </row>
    <row r="174" spans="10:10" x14ac:dyDescent="0.25">
      <c r="J174" s="364"/>
    </row>
    <row r="175" spans="10:10" x14ac:dyDescent="0.25">
      <c r="J175" s="364"/>
    </row>
    <row r="176" spans="10:10" x14ac:dyDescent="0.25">
      <c r="J176" s="364"/>
    </row>
    <row r="177" spans="10:10" x14ac:dyDescent="0.25">
      <c r="J177" s="364"/>
    </row>
    <row r="178" spans="10:10" x14ac:dyDescent="0.25">
      <c r="J178" s="364"/>
    </row>
    <row r="179" spans="10:10" x14ac:dyDescent="0.25">
      <c r="J179" s="364"/>
    </row>
    <row r="180" spans="10:10" x14ac:dyDescent="0.25">
      <c r="J180" s="364"/>
    </row>
  </sheetData>
  <dataValidations count="1">
    <dataValidation type="list" allowBlank="1" showInputMessage="1" showErrorMessage="1" sqref="A2:A74" xr:uid="{05966BBA-E98E-4949-8C34-CC163E2797F8}">
      <formula1>"Xcel Energy, Freeborn,Otter Tail"</formula1>
    </dataValidation>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60224-658C-48D2-B5E2-EB7080EE8334}">
  <dimension ref="A1:FL77"/>
  <sheetViews>
    <sheetView topLeftCell="A3" workbookViewId="0">
      <pane ySplit="10" topLeftCell="A68" activePane="bottomLeft" state="frozen"/>
      <selection activeCell="A3" sqref="A3"/>
      <selection pane="bottomLeft" activeCell="M10" sqref="M10"/>
    </sheetView>
  </sheetViews>
  <sheetFormatPr defaultColWidth="9.140625" defaultRowHeight="14.25" x14ac:dyDescent="0.2"/>
  <cols>
    <col min="1" max="1" width="11.85546875" style="2" customWidth="1"/>
    <col min="2" max="2" width="23.140625" style="2" customWidth="1"/>
    <col min="3" max="3" width="13.28515625" style="2" customWidth="1"/>
    <col min="4" max="4" width="12.7109375" style="2" customWidth="1"/>
    <col min="5" max="5" width="13.7109375" style="2" customWidth="1"/>
    <col min="6" max="6" width="25.85546875" style="2" customWidth="1"/>
    <col min="7" max="7" width="11.5703125" style="2" customWidth="1"/>
    <col min="8" max="8" width="9.7109375" style="1" customWidth="1"/>
    <col min="9" max="9" width="10.5703125" style="1" customWidth="1"/>
    <col min="10" max="11" width="10.28515625" style="1" customWidth="1"/>
    <col min="12" max="12" width="11.28515625" style="1" customWidth="1"/>
    <col min="13" max="14" width="10.85546875" style="1" customWidth="1"/>
    <col min="15" max="15" width="31.85546875" style="1" customWidth="1"/>
    <col min="16" max="16" width="17" style="1" bestFit="1" customWidth="1"/>
    <col min="17" max="17" width="11.140625" style="1" customWidth="1"/>
    <col min="18" max="18" width="8.42578125" style="1" customWidth="1"/>
    <col min="19" max="19" width="10.42578125" style="1" customWidth="1"/>
    <col min="20" max="20" width="9.5703125" style="2" customWidth="1"/>
    <col min="21" max="21" width="9.7109375" style="14" customWidth="1"/>
    <col min="22" max="22" width="13.42578125" style="15" customWidth="1"/>
    <col min="23" max="23" width="14" style="15" customWidth="1"/>
    <col min="24" max="24" width="13.42578125" style="16" customWidth="1"/>
    <col min="25" max="26" width="15.140625" style="16" customWidth="1"/>
    <col min="27" max="27" width="12.28515625" style="14" bestFit="1" customWidth="1"/>
    <col min="28" max="28" width="17.7109375" style="17" customWidth="1"/>
    <col min="29" max="29" width="16.7109375" style="18" customWidth="1"/>
    <col min="30" max="32" width="16.28515625" style="14" customWidth="1"/>
    <col min="33" max="33" width="3.7109375" style="2" customWidth="1"/>
    <col min="34" max="34" width="2" style="2" bestFit="1" customWidth="1"/>
    <col min="35" max="35" width="7.140625" style="2" bestFit="1" customWidth="1"/>
    <col min="36" max="36" width="26.140625" style="2" bestFit="1" customWidth="1"/>
    <col min="37" max="37" width="44.5703125" style="2" bestFit="1" customWidth="1"/>
    <col min="38" max="38" width="19.5703125" style="2" bestFit="1" customWidth="1"/>
    <col min="39" max="39" width="6.85546875" style="2" bestFit="1" customWidth="1"/>
    <col min="40" max="40" width="6" style="2" bestFit="1" customWidth="1"/>
    <col min="41" max="41" width="6.85546875" style="2" bestFit="1" customWidth="1"/>
    <col min="42" max="42" width="16" style="2" customWidth="1"/>
    <col min="43" max="16384" width="9.140625" style="2"/>
  </cols>
  <sheetData>
    <row r="1" spans="1:42" ht="15.75" customHeight="1" x14ac:dyDescent="0.25">
      <c r="A1" s="54" t="s">
        <v>98</v>
      </c>
      <c r="B1" s="55"/>
      <c r="C1" s="55"/>
      <c r="D1" s="55"/>
      <c r="E1" s="55"/>
      <c r="F1" s="55"/>
      <c r="G1" s="1"/>
      <c r="L1" s="56"/>
      <c r="M1" s="56"/>
      <c r="N1" s="56"/>
      <c r="O1" s="380" t="s">
        <v>24</v>
      </c>
      <c r="P1" s="380" t="s">
        <v>25</v>
      </c>
      <c r="T1" s="57"/>
      <c r="U1" s="55"/>
      <c r="V1" s="58"/>
      <c r="W1" s="58"/>
      <c r="X1" s="59"/>
      <c r="Y1" s="59"/>
      <c r="Z1" s="59"/>
      <c r="AA1" s="55"/>
      <c r="AB1" s="55"/>
      <c r="AC1" s="60"/>
    </row>
    <row r="2" spans="1:42" ht="18.75" thickBot="1" x14ac:dyDescent="0.3">
      <c r="A2" s="61" t="s">
        <v>26</v>
      </c>
      <c r="B2" s="61"/>
      <c r="C2" s="55"/>
      <c r="D2" s="55"/>
      <c r="E2" s="55"/>
      <c r="F2" s="62"/>
      <c r="G2" s="1"/>
      <c r="L2" s="56"/>
      <c r="M2" s="56"/>
      <c r="N2" s="56"/>
      <c r="O2" s="381"/>
      <c r="P2" s="381"/>
      <c r="T2" s="57"/>
      <c r="U2" s="55"/>
      <c r="V2" s="58"/>
      <c r="W2" s="58"/>
      <c r="X2" s="59"/>
      <c r="Y2" s="59"/>
      <c r="Z2" s="59"/>
      <c r="AA2" s="55"/>
      <c r="AB2" s="55"/>
      <c r="AC2" s="63"/>
      <c r="AD2" s="54"/>
      <c r="AE2" s="54"/>
      <c r="AF2" s="54"/>
      <c r="AG2" s="54"/>
    </row>
    <row r="3" spans="1:42" ht="15.75" thickBot="1" x14ac:dyDescent="0.3">
      <c r="A3" s="64" t="s">
        <v>27</v>
      </c>
      <c r="B3" s="65"/>
      <c r="C3" s="382"/>
      <c r="D3" s="383"/>
      <c r="E3" s="57"/>
      <c r="F3" s="62"/>
      <c r="G3" s="1"/>
      <c r="L3" s="66"/>
      <c r="M3" s="66"/>
      <c r="N3" s="66"/>
      <c r="O3" s="67">
        <v>46388</v>
      </c>
      <c r="P3" s="67">
        <v>46752</v>
      </c>
      <c r="U3" s="68"/>
      <c r="V3" s="69"/>
      <c r="W3" s="69"/>
      <c r="X3" s="70"/>
      <c r="Y3" s="70"/>
      <c r="Z3" s="70"/>
      <c r="AA3" s="68"/>
    </row>
    <row r="4" spans="1:42" ht="15.75" thickBot="1" x14ac:dyDescent="0.3">
      <c r="A4" s="64" t="s">
        <v>28</v>
      </c>
      <c r="B4" s="71"/>
      <c r="C4" s="382"/>
      <c r="D4" s="383"/>
      <c r="E4" s="72"/>
      <c r="F4" s="73"/>
      <c r="G4" s="74"/>
      <c r="H4" s="74"/>
      <c r="I4" s="74"/>
      <c r="J4" s="72"/>
      <c r="L4" s="75"/>
      <c r="M4" s="75"/>
      <c r="N4" s="75"/>
      <c r="O4" s="75"/>
      <c r="S4" s="75"/>
      <c r="U4" s="68"/>
      <c r="V4" s="69"/>
      <c r="W4" s="69"/>
      <c r="X4" s="70"/>
      <c r="Y4" s="70"/>
      <c r="Z4" s="70"/>
      <c r="AA4" s="68"/>
    </row>
    <row r="5" spans="1:42" ht="15" x14ac:dyDescent="0.25">
      <c r="A5"/>
      <c r="B5"/>
      <c r="C5"/>
      <c r="D5"/>
      <c r="E5" s="72"/>
      <c r="F5" s="73" t="s">
        <v>29</v>
      </c>
      <c r="G5" s="72"/>
      <c r="H5" s="74"/>
      <c r="I5" s="74"/>
      <c r="J5" s="57"/>
    </row>
    <row r="6" spans="1:42" ht="15.75" customHeight="1" x14ac:dyDescent="0.25">
      <c r="A6"/>
      <c r="B6"/>
      <c r="C6"/>
      <c r="D6"/>
      <c r="E6" s="72"/>
      <c r="F6" s="73" t="s">
        <v>29</v>
      </c>
      <c r="G6" s="76"/>
      <c r="H6" s="77"/>
      <c r="I6" s="77"/>
      <c r="J6" s="77"/>
      <c r="L6" s="78"/>
      <c r="M6" s="78"/>
      <c r="N6" s="78"/>
      <c r="O6" s="78"/>
      <c r="P6" s="14"/>
      <c r="Q6" s="14"/>
      <c r="R6" s="14"/>
      <c r="S6" s="14"/>
      <c r="T6" s="14"/>
    </row>
    <row r="7" spans="1:42" ht="15.75" thickBot="1" x14ac:dyDescent="0.3">
      <c r="A7"/>
      <c r="B7"/>
      <c r="C7" t="s">
        <v>29</v>
      </c>
      <c r="D7"/>
      <c r="E7" s="62"/>
      <c r="F7" s="73"/>
      <c r="H7" s="77"/>
      <c r="I7" s="77"/>
      <c r="J7" s="77"/>
      <c r="L7" s="78"/>
      <c r="M7" s="78"/>
      <c r="N7" s="78"/>
      <c r="O7" s="78"/>
      <c r="P7" s="77"/>
      <c r="Q7" s="77"/>
      <c r="R7" s="77"/>
      <c r="S7" s="77"/>
      <c r="T7" s="78"/>
    </row>
    <row r="8" spans="1:42" ht="25.5" customHeight="1" x14ac:dyDescent="0.3">
      <c r="A8" s="79" t="s">
        <v>30</v>
      </c>
      <c r="B8" s="80"/>
      <c r="C8" s="81"/>
      <c r="D8" s="81"/>
      <c r="E8" s="82"/>
      <c r="F8" s="83"/>
      <c r="G8" s="84"/>
      <c r="H8" s="85"/>
      <c r="I8" s="85"/>
      <c r="J8" s="57"/>
      <c r="L8" s="57"/>
      <c r="M8" s="57"/>
      <c r="N8" s="57"/>
      <c r="O8" s="57"/>
      <c r="P8" s="77"/>
      <c r="Q8" s="77"/>
      <c r="R8" s="77"/>
      <c r="S8" s="77"/>
      <c r="T8" s="78"/>
      <c r="Y8" s="370" t="s">
        <v>31</v>
      </c>
      <c r="Z8" s="371"/>
      <c r="AA8" s="371"/>
      <c r="AB8" s="371"/>
      <c r="AC8" s="371"/>
      <c r="AD8" s="372"/>
      <c r="AE8" s="376" t="s">
        <v>32</v>
      </c>
      <c r="AF8" s="377"/>
    </row>
    <row r="9" spans="1:42" ht="23.25" customHeight="1" thickBot="1" x14ac:dyDescent="0.3">
      <c r="A9"/>
      <c r="B9"/>
      <c r="C9"/>
      <c r="D9"/>
      <c r="E9" s="72"/>
      <c r="F9" s="72"/>
      <c r="G9" s="72"/>
      <c r="H9" s="74"/>
      <c r="I9" s="74"/>
      <c r="J9" s="74"/>
      <c r="K9" s="74"/>
      <c r="L9" s="74"/>
      <c r="M9" s="74"/>
      <c r="N9" s="74"/>
      <c r="O9" s="57"/>
      <c r="P9" s="57"/>
      <c r="Q9" s="57"/>
      <c r="R9" s="77"/>
      <c r="S9" s="77"/>
      <c r="T9" s="78"/>
      <c r="Y9" s="373"/>
      <c r="Z9" s="374"/>
      <c r="AA9" s="374"/>
      <c r="AB9" s="374"/>
      <c r="AC9" s="374"/>
      <c r="AD9" s="375"/>
      <c r="AE9" s="376"/>
      <c r="AF9" s="377"/>
    </row>
    <row r="10" spans="1:42" s="3" customFormat="1" ht="114.75" customHeight="1" thickBot="1" x14ac:dyDescent="0.25">
      <c r="A10" s="86" t="s">
        <v>33</v>
      </c>
      <c r="B10" s="86" t="s">
        <v>34</v>
      </c>
      <c r="C10" s="87" t="s">
        <v>35</v>
      </c>
      <c r="D10" s="88" t="s">
        <v>36</v>
      </c>
      <c r="E10" s="88" t="s">
        <v>37</v>
      </c>
      <c r="F10" s="89" t="s">
        <v>38</v>
      </c>
      <c r="G10" s="88" t="s">
        <v>39</v>
      </c>
      <c r="H10" s="90" t="s">
        <v>40</v>
      </c>
      <c r="I10" s="90" t="s">
        <v>41</v>
      </c>
      <c r="J10" s="90" t="s">
        <v>42</v>
      </c>
      <c r="K10" s="90" t="s">
        <v>43</v>
      </c>
      <c r="L10" s="90" t="s">
        <v>44</v>
      </c>
      <c r="M10" s="90" t="s">
        <v>45</v>
      </c>
      <c r="N10" s="90" t="s">
        <v>46</v>
      </c>
      <c r="O10" s="88" t="s">
        <v>47</v>
      </c>
      <c r="P10" s="88" t="s">
        <v>48</v>
      </c>
      <c r="Q10" s="89" t="s">
        <v>49</v>
      </c>
      <c r="R10" s="89" t="s">
        <v>50</v>
      </c>
      <c r="S10" s="91" t="s">
        <v>51</v>
      </c>
      <c r="T10" s="88" t="s">
        <v>52</v>
      </c>
      <c r="U10" s="92" t="s">
        <v>53</v>
      </c>
      <c r="V10" s="93" t="s">
        <v>54</v>
      </c>
      <c r="W10" s="93" t="s">
        <v>55</v>
      </c>
      <c r="X10" s="92" t="s">
        <v>56</v>
      </c>
      <c r="Y10" s="94" t="s">
        <v>57</v>
      </c>
      <c r="Z10" s="95" t="s">
        <v>58</v>
      </c>
      <c r="AA10" s="89" t="s">
        <v>59</v>
      </c>
      <c r="AB10" s="96" t="s">
        <v>60</v>
      </c>
      <c r="AC10" s="97" t="s">
        <v>61</v>
      </c>
      <c r="AD10" s="98" t="s">
        <v>62</v>
      </c>
      <c r="AE10" s="99" t="s">
        <v>63</v>
      </c>
      <c r="AF10" s="99" t="s">
        <v>64</v>
      </c>
      <c r="AH10" s="2"/>
      <c r="AI10" s="2"/>
      <c r="AJ10" s="2"/>
      <c r="AK10" s="2"/>
      <c r="AL10" s="2"/>
      <c r="AM10" s="2"/>
      <c r="AN10" s="2"/>
      <c r="AO10" s="2"/>
      <c r="AP10" s="2"/>
    </row>
    <row r="11" spans="1:42" ht="15" thickBot="1" x14ac:dyDescent="0.25">
      <c r="A11" s="378" t="s">
        <v>65</v>
      </c>
      <c r="B11" s="379"/>
      <c r="C11" s="4"/>
      <c r="D11" s="100"/>
      <c r="E11" s="4"/>
      <c r="F11" s="4"/>
      <c r="G11" s="4"/>
      <c r="H11" s="101"/>
      <c r="I11" s="101"/>
      <c r="J11" s="101"/>
      <c r="K11" s="101"/>
      <c r="L11" s="101"/>
      <c r="M11" s="101"/>
      <c r="N11" s="101"/>
      <c r="O11" s="101"/>
      <c r="P11" s="101"/>
      <c r="Q11" s="102"/>
      <c r="R11" s="101"/>
      <c r="S11" s="101"/>
      <c r="T11" s="101"/>
      <c r="U11" s="103"/>
      <c r="V11" s="104"/>
      <c r="W11" s="104"/>
      <c r="X11" s="105"/>
      <c r="Y11" s="105"/>
      <c r="Z11" s="105"/>
      <c r="AA11" s="103"/>
      <c r="AB11" s="106"/>
      <c r="AC11" s="107"/>
      <c r="AD11" s="4"/>
      <c r="AE11" s="4"/>
      <c r="AF11" s="4"/>
    </row>
    <row r="12" spans="1:42" ht="15" thickBot="1" x14ac:dyDescent="0.25">
      <c r="A12" s="108" t="s">
        <v>66</v>
      </c>
      <c r="B12" s="108" t="s">
        <v>67</v>
      </c>
      <c r="C12" s="109" t="s">
        <v>68</v>
      </c>
      <c r="D12" s="110">
        <v>111222333</v>
      </c>
      <c r="E12" s="111">
        <v>3335556667</v>
      </c>
      <c r="F12" s="111" t="s">
        <v>69</v>
      </c>
      <c r="G12" s="111" t="s">
        <v>66</v>
      </c>
      <c r="H12" s="112">
        <v>8</v>
      </c>
      <c r="I12" s="112">
        <v>60</v>
      </c>
      <c r="J12" s="112">
        <v>800</v>
      </c>
      <c r="K12" s="112" t="s">
        <v>70</v>
      </c>
      <c r="L12" s="112" t="s">
        <v>71</v>
      </c>
      <c r="M12" s="112">
        <v>60.6</v>
      </c>
      <c r="N12" s="112" t="s">
        <v>72</v>
      </c>
      <c r="O12" s="113" t="s">
        <v>73</v>
      </c>
      <c r="P12" s="114">
        <v>400</v>
      </c>
      <c r="Q12" s="115">
        <v>0.8</v>
      </c>
      <c r="R12" s="112">
        <v>15000</v>
      </c>
      <c r="S12" s="112">
        <v>0</v>
      </c>
      <c r="T12" s="114">
        <v>2</v>
      </c>
      <c r="U12" s="116">
        <v>11.97</v>
      </c>
      <c r="V12" s="116">
        <v>0</v>
      </c>
      <c r="W12" s="117">
        <f t="shared" ref="W12:W20" si="0">U12-V12</f>
        <v>11.97</v>
      </c>
      <c r="X12" s="118">
        <v>4</v>
      </c>
      <c r="Y12" s="117">
        <f t="shared" ref="Y12:Y20" si="1">W12-X12</f>
        <v>7.9700000000000006</v>
      </c>
      <c r="Z12" s="117">
        <f t="shared" ref="Z12:Z20" si="2">Y12/T12</f>
        <v>3.9850000000000003</v>
      </c>
      <c r="AA12" s="119">
        <f t="shared" ref="AA12:AA20" si="3">S12*T12</f>
        <v>0</v>
      </c>
      <c r="AB12" s="120">
        <f t="shared" ref="AB12:AB20" si="4">S12*X12</f>
        <v>0</v>
      </c>
      <c r="AC12" s="120">
        <f t="shared" ref="AC12:AC20" si="5">V12*S12</f>
        <v>0</v>
      </c>
      <c r="AD12" s="121">
        <f t="shared" ref="AD12:AD21" si="6">IF(AB12=0,0,AB12/AA12)</f>
        <v>0</v>
      </c>
      <c r="AE12" s="122">
        <f>IF(OR(K12="A19",K12="A21"),(W12/T12)-1.06,IF(K12="BR30",(W12/T12)-2.58,IF(K12="BR40",(W12/T12)-3.33,IF(K12="PAR38",(W12/T12)-4.98,0))))</f>
        <v>4.9250000000000007</v>
      </c>
      <c r="AF12" s="123">
        <f>(X12/T12)/AE12</f>
        <v>0.40609137055837558</v>
      </c>
    </row>
    <row r="13" spans="1:42" x14ac:dyDescent="0.2">
      <c r="A13" s="124"/>
      <c r="B13" s="124" t="s">
        <v>67</v>
      </c>
      <c r="C13" s="125"/>
      <c r="D13" s="126"/>
      <c r="E13" s="127"/>
      <c r="F13" s="127"/>
      <c r="G13" s="127"/>
      <c r="H13" s="128"/>
      <c r="I13" s="128"/>
      <c r="J13" s="128"/>
      <c r="K13" s="128"/>
      <c r="L13" s="128"/>
      <c r="M13" s="128"/>
      <c r="N13" s="128"/>
      <c r="O13" s="129"/>
      <c r="P13" s="130"/>
      <c r="Q13" s="131"/>
      <c r="R13" s="128"/>
      <c r="S13" s="128"/>
      <c r="T13" s="130"/>
      <c r="U13" s="132"/>
      <c r="V13" s="132"/>
      <c r="W13" s="133">
        <f t="shared" si="0"/>
        <v>0</v>
      </c>
      <c r="X13" s="134"/>
      <c r="Y13" s="133">
        <f t="shared" si="1"/>
        <v>0</v>
      </c>
      <c r="Z13" s="133" t="e">
        <f t="shared" si="2"/>
        <v>#DIV/0!</v>
      </c>
      <c r="AA13" s="135">
        <f t="shared" si="3"/>
        <v>0</v>
      </c>
      <c r="AB13" s="136">
        <f t="shared" si="4"/>
        <v>0</v>
      </c>
      <c r="AC13" s="136">
        <f t="shared" si="5"/>
        <v>0</v>
      </c>
      <c r="AD13" s="137">
        <f t="shared" si="6"/>
        <v>0</v>
      </c>
      <c r="AE13" s="138">
        <f t="shared" ref="AE13:AE54" si="7">IF(OR(K13="A19",K13="A21"),(W13/T13)-1.06,IF(K13="BR30",(W13/T13)-2.58,IF(K13="BR40",(W13/T13)-3.33,IF(K13="PAR38",(W13/T13)-4.98,0))))</f>
        <v>0</v>
      </c>
      <c r="AF13" s="139" t="e">
        <f t="shared" ref="AF13:AF54" si="8">(X13/T13)/AE13</f>
        <v>#DIV/0!</v>
      </c>
    </row>
    <row r="14" spans="1:42" x14ac:dyDescent="0.2">
      <c r="A14" s="140"/>
      <c r="B14" s="140" t="s">
        <v>67</v>
      </c>
      <c r="C14" s="20"/>
      <c r="D14" s="21"/>
      <c r="E14" s="22"/>
      <c r="F14" s="22"/>
      <c r="G14" s="22"/>
      <c r="H14" s="23"/>
      <c r="I14" s="23"/>
      <c r="J14" s="23"/>
      <c r="K14" s="23"/>
      <c r="L14" s="23"/>
      <c r="M14" s="23"/>
      <c r="N14" s="23"/>
      <c r="O14" s="24"/>
      <c r="P14" s="25"/>
      <c r="Q14" s="26"/>
      <c r="R14" s="23"/>
      <c r="S14" s="23"/>
      <c r="T14" s="25"/>
      <c r="U14" s="27"/>
      <c r="V14" s="27"/>
      <c r="W14" s="28">
        <f t="shared" si="0"/>
        <v>0</v>
      </c>
      <c r="X14" s="29"/>
      <c r="Y14" s="28">
        <f t="shared" si="1"/>
        <v>0</v>
      </c>
      <c r="Z14" s="28" t="e">
        <f t="shared" si="2"/>
        <v>#DIV/0!</v>
      </c>
      <c r="AA14" s="30">
        <f t="shared" si="3"/>
        <v>0</v>
      </c>
      <c r="AB14" s="31">
        <f t="shared" si="4"/>
        <v>0</v>
      </c>
      <c r="AC14" s="31">
        <f t="shared" si="5"/>
        <v>0</v>
      </c>
      <c r="AD14" s="141">
        <f t="shared" si="6"/>
        <v>0</v>
      </c>
      <c r="AE14" s="138">
        <f t="shared" si="7"/>
        <v>0</v>
      </c>
      <c r="AF14" s="139" t="e">
        <f t="shared" si="8"/>
        <v>#DIV/0!</v>
      </c>
    </row>
    <row r="15" spans="1:42" x14ac:dyDescent="0.2">
      <c r="A15" s="140"/>
      <c r="B15" s="140" t="s">
        <v>67</v>
      </c>
      <c r="C15" s="20"/>
      <c r="D15" s="21"/>
      <c r="E15" s="22"/>
      <c r="F15" s="22"/>
      <c r="G15" s="22"/>
      <c r="H15" s="23"/>
      <c r="I15" s="23"/>
      <c r="J15" s="23"/>
      <c r="K15" s="23"/>
      <c r="L15" s="23"/>
      <c r="M15" s="23"/>
      <c r="N15" s="23"/>
      <c r="O15" s="24"/>
      <c r="P15" s="25"/>
      <c r="Q15" s="26"/>
      <c r="R15" s="23"/>
      <c r="S15" s="23"/>
      <c r="T15" s="25"/>
      <c r="U15" s="27"/>
      <c r="V15" s="27"/>
      <c r="W15" s="28">
        <f t="shared" si="0"/>
        <v>0</v>
      </c>
      <c r="X15" s="29"/>
      <c r="Y15" s="28">
        <f t="shared" si="1"/>
        <v>0</v>
      </c>
      <c r="Z15" s="28" t="e">
        <f t="shared" si="2"/>
        <v>#DIV/0!</v>
      </c>
      <c r="AA15" s="30">
        <f t="shared" si="3"/>
        <v>0</v>
      </c>
      <c r="AB15" s="31">
        <f t="shared" si="4"/>
        <v>0</v>
      </c>
      <c r="AC15" s="31">
        <f t="shared" si="5"/>
        <v>0</v>
      </c>
      <c r="AD15" s="141">
        <f t="shared" si="6"/>
        <v>0</v>
      </c>
      <c r="AE15" s="138">
        <f t="shared" si="7"/>
        <v>0</v>
      </c>
      <c r="AF15" s="139" t="e">
        <f t="shared" si="8"/>
        <v>#DIV/0!</v>
      </c>
    </row>
    <row r="16" spans="1:42" x14ac:dyDescent="0.2">
      <c r="A16" s="142"/>
      <c r="B16" s="140" t="s">
        <v>67</v>
      </c>
      <c r="C16" s="143"/>
      <c r="D16" s="144"/>
      <c r="E16" s="145"/>
      <c r="F16" s="145"/>
      <c r="G16" s="145"/>
      <c r="H16" s="146"/>
      <c r="I16" s="146"/>
      <c r="J16" s="146"/>
      <c r="K16" s="23"/>
      <c r="L16" s="146"/>
      <c r="M16" s="146"/>
      <c r="N16" s="146"/>
      <c r="O16" s="147"/>
      <c r="P16" s="148"/>
      <c r="Q16" s="149"/>
      <c r="R16" s="146"/>
      <c r="S16" s="146"/>
      <c r="T16" s="148"/>
      <c r="U16" s="150"/>
      <c r="V16" s="151"/>
      <c r="W16" s="28">
        <f t="shared" si="0"/>
        <v>0</v>
      </c>
      <c r="X16" s="152"/>
      <c r="Y16" s="28">
        <f t="shared" si="1"/>
        <v>0</v>
      </c>
      <c r="Z16" s="28" t="e">
        <f t="shared" si="2"/>
        <v>#DIV/0!</v>
      </c>
      <c r="AA16" s="30">
        <f t="shared" si="3"/>
        <v>0</v>
      </c>
      <c r="AB16" s="31">
        <f t="shared" si="4"/>
        <v>0</v>
      </c>
      <c r="AC16" s="31">
        <f t="shared" si="5"/>
        <v>0</v>
      </c>
      <c r="AD16" s="141">
        <f t="shared" si="6"/>
        <v>0</v>
      </c>
      <c r="AE16" s="138">
        <f t="shared" si="7"/>
        <v>0</v>
      </c>
      <c r="AF16" s="139" t="e">
        <f t="shared" si="8"/>
        <v>#DIV/0!</v>
      </c>
    </row>
    <row r="17" spans="1:32" x14ac:dyDescent="0.2">
      <c r="A17" s="142"/>
      <c r="B17" s="140" t="s">
        <v>67</v>
      </c>
      <c r="C17" s="143"/>
      <c r="D17" s="144"/>
      <c r="E17" s="145"/>
      <c r="F17" s="145"/>
      <c r="G17" s="145"/>
      <c r="H17" s="146"/>
      <c r="I17" s="146"/>
      <c r="J17" s="146"/>
      <c r="K17" s="23"/>
      <c r="L17" s="146"/>
      <c r="M17" s="146"/>
      <c r="N17" s="146"/>
      <c r="O17" s="147"/>
      <c r="P17" s="148"/>
      <c r="Q17" s="149"/>
      <c r="R17" s="146"/>
      <c r="S17" s="146"/>
      <c r="T17" s="148"/>
      <c r="U17" s="150"/>
      <c r="V17" s="151"/>
      <c r="W17" s="28">
        <f t="shared" si="0"/>
        <v>0</v>
      </c>
      <c r="X17" s="152"/>
      <c r="Y17" s="28">
        <f t="shared" si="1"/>
        <v>0</v>
      </c>
      <c r="Z17" s="28" t="e">
        <f t="shared" si="2"/>
        <v>#DIV/0!</v>
      </c>
      <c r="AA17" s="30">
        <f t="shared" si="3"/>
        <v>0</v>
      </c>
      <c r="AB17" s="31">
        <f t="shared" si="4"/>
        <v>0</v>
      </c>
      <c r="AC17" s="31">
        <f t="shared" si="5"/>
        <v>0</v>
      </c>
      <c r="AD17" s="141">
        <f t="shared" si="6"/>
        <v>0</v>
      </c>
      <c r="AE17" s="138">
        <f t="shared" si="7"/>
        <v>0</v>
      </c>
      <c r="AF17" s="139" t="e">
        <f t="shared" si="8"/>
        <v>#DIV/0!</v>
      </c>
    </row>
    <row r="18" spans="1:32" x14ac:dyDescent="0.2">
      <c r="A18" s="142"/>
      <c r="B18" s="140" t="s">
        <v>67</v>
      </c>
      <c r="C18" s="143"/>
      <c r="D18" s="144"/>
      <c r="E18" s="145"/>
      <c r="F18" s="145"/>
      <c r="G18" s="145"/>
      <c r="H18" s="146"/>
      <c r="I18" s="146"/>
      <c r="J18" s="146"/>
      <c r="K18" s="23"/>
      <c r="L18" s="146"/>
      <c r="M18" s="146"/>
      <c r="N18" s="146"/>
      <c r="O18" s="147"/>
      <c r="P18" s="148"/>
      <c r="Q18" s="149"/>
      <c r="R18" s="146"/>
      <c r="S18" s="146"/>
      <c r="T18" s="148"/>
      <c r="U18" s="150"/>
      <c r="V18" s="151"/>
      <c r="W18" s="28">
        <f t="shared" si="0"/>
        <v>0</v>
      </c>
      <c r="X18" s="152"/>
      <c r="Y18" s="28">
        <f t="shared" si="1"/>
        <v>0</v>
      </c>
      <c r="Z18" s="28" t="e">
        <f t="shared" si="2"/>
        <v>#DIV/0!</v>
      </c>
      <c r="AA18" s="30">
        <f t="shared" si="3"/>
        <v>0</v>
      </c>
      <c r="AB18" s="31">
        <f t="shared" si="4"/>
        <v>0</v>
      </c>
      <c r="AC18" s="31">
        <f t="shared" si="5"/>
        <v>0</v>
      </c>
      <c r="AD18" s="141">
        <f t="shared" si="6"/>
        <v>0</v>
      </c>
      <c r="AE18" s="138">
        <f t="shared" si="7"/>
        <v>0</v>
      </c>
      <c r="AF18" s="139" t="e">
        <f t="shared" si="8"/>
        <v>#DIV/0!</v>
      </c>
    </row>
    <row r="19" spans="1:32" x14ac:dyDescent="0.2">
      <c r="A19" s="142"/>
      <c r="B19" s="140" t="s">
        <v>67</v>
      </c>
      <c r="C19" s="143"/>
      <c r="D19" s="144"/>
      <c r="E19" s="145"/>
      <c r="F19" s="145"/>
      <c r="G19" s="145"/>
      <c r="H19" s="146"/>
      <c r="I19" s="146"/>
      <c r="J19" s="146"/>
      <c r="K19" s="23"/>
      <c r="L19" s="146"/>
      <c r="M19" s="146"/>
      <c r="N19" s="146"/>
      <c r="O19" s="147"/>
      <c r="P19" s="148"/>
      <c r="Q19" s="149"/>
      <c r="R19" s="146"/>
      <c r="S19" s="146"/>
      <c r="T19" s="148"/>
      <c r="U19" s="150"/>
      <c r="V19" s="151"/>
      <c r="W19" s="28">
        <f t="shared" si="0"/>
        <v>0</v>
      </c>
      <c r="X19" s="152"/>
      <c r="Y19" s="28">
        <f t="shared" si="1"/>
        <v>0</v>
      </c>
      <c r="Z19" s="28" t="e">
        <f t="shared" si="2"/>
        <v>#DIV/0!</v>
      </c>
      <c r="AA19" s="30">
        <f t="shared" si="3"/>
        <v>0</v>
      </c>
      <c r="AB19" s="31">
        <f t="shared" si="4"/>
        <v>0</v>
      </c>
      <c r="AC19" s="31">
        <f t="shared" si="5"/>
        <v>0</v>
      </c>
      <c r="AD19" s="141">
        <f t="shared" si="6"/>
        <v>0</v>
      </c>
      <c r="AE19" s="138">
        <f t="shared" si="7"/>
        <v>0</v>
      </c>
      <c r="AF19" s="139" t="e">
        <f t="shared" si="8"/>
        <v>#DIV/0!</v>
      </c>
    </row>
    <row r="20" spans="1:32" ht="15" thickBot="1" x14ac:dyDescent="0.25">
      <c r="A20" s="153"/>
      <c r="B20" s="154" t="s">
        <v>67</v>
      </c>
      <c r="C20" s="154"/>
      <c r="D20" s="155"/>
      <c r="E20" s="156"/>
      <c r="F20" s="156"/>
      <c r="G20" s="156"/>
      <c r="H20" s="157"/>
      <c r="I20" s="157"/>
      <c r="J20" s="157"/>
      <c r="K20" s="158"/>
      <c r="L20" s="157"/>
      <c r="M20" s="157"/>
      <c r="N20" s="157"/>
      <c r="O20" s="159"/>
      <c r="P20" s="160"/>
      <c r="Q20" s="161"/>
      <c r="R20" s="157"/>
      <c r="S20" s="157"/>
      <c r="T20" s="160"/>
      <c r="U20" s="162"/>
      <c r="V20" s="163"/>
      <c r="W20" s="28">
        <f t="shared" si="0"/>
        <v>0</v>
      </c>
      <c r="X20" s="164"/>
      <c r="Y20" s="165">
        <f t="shared" si="1"/>
        <v>0</v>
      </c>
      <c r="Z20" s="166" t="e">
        <f t="shared" si="2"/>
        <v>#DIV/0!</v>
      </c>
      <c r="AA20" s="167">
        <f t="shared" si="3"/>
        <v>0</v>
      </c>
      <c r="AB20" s="168">
        <f t="shared" si="4"/>
        <v>0</v>
      </c>
      <c r="AC20" s="168">
        <f t="shared" si="5"/>
        <v>0</v>
      </c>
      <c r="AD20" s="169">
        <f t="shared" si="6"/>
        <v>0</v>
      </c>
      <c r="AE20" s="138">
        <f t="shared" si="7"/>
        <v>0</v>
      </c>
      <c r="AF20" s="139" t="e">
        <f t="shared" si="8"/>
        <v>#DIV/0!</v>
      </c>
    </row>
    <row r="21" spans="1:32" ht="15" thickBot="1" x14ac:dyDescent="0.25">
      <c r="A21" s="170"/>
      <c r="B21" s="170" t="s">
        <v>74</v>
      </c>
      <c r="C21" s="171"/>
      <c r="D21" s="172"/>
      <c r="E21" s="173"/>
      <c r="F21" s="173"/>
      <c r="G21" s="173"/>
      <c r="H21" s="174"/>
      <c r="I21" s="174"/>
      <c r="J21" s="174"/>
      <c r="K21" s="174"/>
      <c r="L21" s="174"/>
      <c r="M21" s="174"/>
      <c r="N21" s="174"/>
      <c r="O21" s="175"/>
      <c r="P21" s="174"/>
      <c r="Q21" s="176"/>
      <c r="R21" s="177"/>
      <c r="S21" s="178">
        <f>SUM(S12:S20)</f>
        <v>0</v>
      </c>
      <c r="T21" s="174"/>
      <c r="U21" s="179"/>
      <c r="V21" s="180"/>
      <c r="W21" s="181"/>
      <c r="X21" s="182"/>
      <c r="Y21" s="181"/>
      <c r="Z21" s="181"/>
      <c r="AA21" s="183">
        <f>SUM(AA12:AA20)</f>
        <v>0</v>
      </c>
      <c r="AB21" s="184">
        <f>SUM(AB12:AB20)</f>
        <v>0</v>
      </c>
      <c r="AC21" s="184">
        <f>SUM(AC12:AC20)</f>
        <v>0</v>
      </c>
      <c r="AD21" s="184">
        <f t="shared" si="6"/>
        <v>0</v>
      </c>
      <c r="AE21" s="138">
        <f t="shared" si="7"/>
        <v>0</v>
      </c>
      <c r="AF21" s="139" t="e">
        <f t="shared" si="8"/>
        <v>#DIV/0!</v>
      </c>
    </row>
    <row r="22" spans="1:32" ht="15" thickBot="1" x14ac:dyDescent="0.25">
      <c r="A22" s="185"/>
      <c r="B22" s="185"/>
      <c r="C22" s="185"/>
      <c r="D22" s="186"/>
      <c r="E22" s="185"/>
      <c r="F22" s="185"/>
      <c r="G22" s="185"/>
      <c r="H22" s="187"/>
      <c r="I22" s="187"/>
      <c r="J22" s="187"/>
      <c r="K22" s="187"/>
      <c r="L22" s="187"/>
      <c r="M22" s="187"/>
      <c r="N22" s="187"/>
      <c r="O22" s="187"/>
      <c r="P22" s="187"/>
      <c r="Q22" s="188"/>
      <c r="R22" s="189"/>
      <c r="S22" s="190"/>
      <c r="T22" s="187"/>
      <c r="U22" s="191"/>
      <c r="V22" s="191"/>
      <c r="W22" s="192"/>
      <c r="X22" s="193"/>
      <c r="Y22" s="193"/>
      <c r="Z22" s="193"/>
      <c r="AA22" s="189"/>
      <c r="AB22" s="194"/>
      <c r="AC22" s="194"/>
      <c r="AD22" s="191"/>
      <c r="AE22" s="138">
        <f t="shared" si="7"/>
        <v>0</v>
      </c>
      <c r="AF22" s="139" t="e">
        <f t="shared" si="8"/>
        <v>#DIV/0!</v>
      </c>
    </row>
    <row r="23" spans="1:32" x14ac:dyDescent="0.2">
      <c r="A23" s="195"/>
      <c r="B23" s="196" t="s">
        <v>75</v>
      </c>
      <c r="C23" s="196"/>
      <c r="D23" s="197"/>
      <c r="E23" s="198"/>
      <c r="F23" s="198"/>
      <c r="G23" s="198"/>
      <c r="H23" s="199"/>
      <c r="I23" s="199"/>
      <c r="J23" s="199"/>
      <c r="K23" s="200"/>
      <c r="L23" s="199"/>
      <c r="M23" s="199"/>
      <c r="N23" s="199"/>
      <c r="O23" s="201"/>
      <c r="P23" s="202"/>
      <c r="Q23" s="203"/>
      <c r="R23" s="199"/>
      <c r="S23" s="199"/>
      <c r="T23" s="202"/>
      <c r="U23" s="204"/>
      <c r="V23" s="205"/>
      <c r="W23" s="206">
        <f t="shared" ref="W23:W31" si="9">U23-V23</f>
        <v>0</v>
      </c>
      <c r="X23" s="207"/>
      <c r="Y23" s="206">
        <f t="shared" ref="Y23:Y31" si="10">W23-X23</f>
        <v>0</v>
      </c>
      <c r="Z23" s="206" t="e">
        <f t="shared" ref="Z23:Z31" si="11">Y23/T23</f>
        <v>#DIV/0!</v>
      </c>
      <c r="AA23" s="208">
        <f t="shared" ref="AA23:AA31" si="12">S23*T23</f>
        <v>0</v>
      </c>
      <c r="AB23" s="209">
        <f t="shared" ref="AB23:AB31" si="13">S23*X23</f>
        <v>0</v>
      </c>
      <c r="AC23" s="209">
        <f t="shared" ref="AC23:AC31" si="14">V23*S23</f>
        <v>0</v>
      </c>
      <c r="AD23" s="210">
        <f t="shared" ref="AD23:AD32" si="15">IF(AB23=0,0,AB23/AA23)</f>
        <v>0</v>
      </c>
      <c r="AE23" s="138">
        <f t="shared" si="7"/>
        <v>0</v>
      </c>
      <c r="AF23" s="139" t="e">
        <f t="shared" si="8"/>
        <v>#DIV/0!</v>
      </c>
    </row>
    <row r="24" spans="1:32" x14ac:dyDescent="0.2">
      <c r="A24" s="211"/>
      <c r="B24" s="41" t="s">
        <v>75</v>
      </c>
      <c r="C24" s="41"/>
      <c r="D24" s="42"/>
      <c r="E24" s="43"/>
      <c r="F24" s="43"/>
      <c r="G24" s="43"/>
      <c r="H24" s="44"/>
      <c r="I24" s="44"/>
      <c r="J24" s="44"/>
      <c r="K24" s="45"/>
      <c r="L24" s="44"/>
      <c r="M24" s="44"/>
      <c r="N24" s="44"/>
      <c r="O24" s="46"/>
      <c r="P24" s="47"/>
      <c r="Q24" s="48"/>
      <c r="R24" s="44"/>
      <c r="S24" s="44"/>
      <c r="T24" s="47"/>
      <c r="U24" s="49"/>
      <c r="V24" s="212"/>
      <c r="W24" s="50">
        <f t="shared" si="9"/>
        <v>0</v>
      </c>
      <c r="X24" s="51"/>
      <c r="Y24" s="50">
        <f t="shared" si="10"/>
        <v>0</v>
      </c>
      <c r="Z24" s="50" t="e">
        <f t="shared" si="11"/>
        <v>#DIV/0!</v>
      </c>
      <c r="AA24" s="52">
        <f t="shared" si="12"/>
        <v>0</v>
      </c>
      <c r="AB24" s="53">
        <f t="shared" si="13"/>
        <v>0</v>
      </c>
      <c r="AC24" s="53">
        <f t="shared" si="14"/>
        <v>0</v>
      </c>
      <c r="AD24" s="213">
        <f t="shared" si="15"/>
        <v>0</v>
      </c>
      <c r="AE24" s="138">
        <f t="shared" si="7"/>
        <v>0</v>
      </c>
      <c r="AF24" s="139" t="e">
        <f t="shared" si="8"/>
        <v>#DIV/0!</v>
      </c>
    </row>
    <row r="25" spans="1:32" x14ac:dyDescent="0.2">
      <c r="A25" s="211"/>
      <c r="B25" s="41" t="s">
        <v>75</v>
      </c>
      <c r="C25" s="41"/>
      <c r="D25" s="42"/>
      <c r="E25" s="43"/>
      <c r="F25" s="43"/>
      <c r="G25" s="43"/>
      <c r="H25" s="44"/>
      <c r="I25" s="44"/>
      <c r="J25" s="44"/>
      <c r="K25" s="45"/>
      <c r="L25" s="44"/>
      <c r="M25" s="44"/>
      <c r="N25" s="44"/>
      <c r="O25" s="46"/>
      <c r="P25" s="47"/>
      <c r="Q25" s="48"/>
      <c r="R25" s="44"/>
      <c r="S25" s="44"/>
      <c r="T25" s="47"/>
      <c r="U25" s="49"/>
      <c r="V25" s="212"/>
      <c r="W25" s="50">
        <f t="shared" si="9"/>
        <v>0</v>
      </c>
      <c r="X25" s="51"/>
      <c r="Y25" s="50">
        <f t="shared" si="10"/>
        <v>0</v>
      </c>
      <c r="Z25" s="50" t="e">
        <f t="shared" si="11"/>
        <v>#DIV/0!</v>
      </c>
      <c r="AA25" s="52">
        <f t="shared" si="12"/>
        <v>0</v>
      </c>
      <c r="AB25" s="53">
        <f t="shared" si="13"/>
        <v>0</v>
      </c>
      <c r="AC25" s="53">
        <f t="shared" si="14"/>
        <v>0</v>
      </c>
      <c r="AD25" s="213">
        <f t="shared" si="15"/>
        <v>0</v>
      </c>
      <c r="AE25" s="138">
        <f t="shared" si="7"/>
        <v>0</v>
      </c>
      <c r="AF25" s="139" t="e">
        <f t="shared" si="8"/>
        <v>#DIV/0!</v>
      </c>
    </row>
    <row r="26" spans="1:32" x14ac:dyDescent="0.2">
      <c r="A26" s="211"/>
      <c r="B26" s="41" t="s">
        <v>75</v>
      </c>
      <c r="C26" s="41"/>
      <c r="D26" s="42"/>
      <c r="E26" s="43"/>
      <c r="F26" s="43"/>
      <c r="G26" s="43"/>
      <c r="H26" s="44"/>
      <c r="I26" s="44"/>
      <c r="J26" s="44"/>
      <c r="K26" s="45"/>
      <c r="L26" s="44"/>
      <c r="M26" s="44"/>
      <c r="N26" s="44"/>
      <c r="O26" s="46"/>
      <c r="P26" s="47"/>
      <c r="Q26" s="48"/>
      <c r="R26" s="44"/>
      <c r="S26" s="44"/>
      <c r="T26" s="47"/>
      <c r="U26" s="49"/>
      <c r="V26" s="212"/>
      <c r="W26" s="50">
        <f t="shared" si="9"/>
        <v>0</v>
      </c>
      <c r="X26" s="51"/>
      <c r="Y26" s="50">
        <f t="shared" si="10"/>
        <v>0</v>
      </c>
      <c r="Z26" s="50" t="e">
        <f t="shared" si="11"/>
        <v>#DIV/0!</v>
      </c>
      <c r="AA26" s="52">
        <f t="shared" si="12"/>
        <v>0</v>
      </c>
      <c r="AB26" s="53">
        <f t="shared" si="13"/>
        <v>0</v>
      </c>
      <c r="AC26" s="53">
        <f t="shared" si="14"/>
        <v>0</v>
      </c>
      <c r="AD26" s="213">
        <f t="shared" si="15"/>
        <v>0</v>
      </c>
      <c r="AE26" s="138">
        <f t="shared" si="7"/>
        <v>0</v>
      </c>
      <c r="AF26" s="139" t="e">
        <f t="shared" si="8"/>
        <v>#DIV/0!</v>
      </c>
    </row>
    <row r="27" spans="1:32" x14ac:dyDescent="0.2">
      <c r="A27" s="214"/>
      <c r="B27" s="41" t="s">
        <v>75</v>
      </c>
      <c r="C27" s="215"/>
      <c r="D27" s="216"/>
      <c r="E27" s="217"/>
      <c r="F27" s="217"/>
      <c r="G27" s="217"/>
      <c r="H27" s="218"/>
      <c r="I27" s="218"/>
      <c r="J27" s="218"/>
      <c r="K27" s="45"/>
      <c r="L27" s="218"/>
      <c r="M27" s="218"/>
      <c r="N27" s="218"/>
      <c r="O27" s="219"/>
      <c r="P27" s="220"/>
      <c r="Q27" s="221"/>
      <c r="R27" s="218"/>
      <c r="S27" s="218"/>
      <c r="T27" s="220"/>
      <c r="U27" s="222"/>
      <c r="V27" s="223"/>
      <c r="W27" s="50">
        <f t="shared" si="9"/>
        <v>0</v>
      </c>
      <c r="X27" s="224"/>
      <c r="Y27" s="50">
        <f t="shared" si="10"/>
        <v>0</v>
      </c>
      <c r="Z27" s="50" t="e">
        <f t="shared" si="11"/>
        <v>#DIV/0!</v>
      </c>
      <c r="AA27" s="52">
        <f t="shared" si="12"/>
        <v>0</v>
      </c>
      <c r="AB27" s="53">
        <f t="shared" si="13"/>
        <v>0</v>
      </c>
      <c r="AC27" s="53">
        <f t="shared" si="14"/>
        <v>0</v>
      </c>
      <c r="AD27" s="213">
        <f t="shared" si="15"/>
        <v>0</v>
      </c>
      <c r="AE27" s="138">
        <f t="shared" si="7"/>
        <v>0</v>
      </c>
      <c r="AF27" s="139" t="e">
        <f t="shared" si="8"/>
        <v>#DIV/0!</v>
      </c>
    </row>
    <row r="28" spans="1:32" x14ac:dyDescent="0.2">
      <c r="A28" s="214"/>
      <c r="B28" s="41" t="s">
        <v>75</v>
      </c>
      <c r="C28" s="215"/>
      <c r="D28" s="216"/>
      <c r="E28" s="217"/>
      <c r="F28" s="217"/>
      <c r="G28" s="217"/>
      <c r="H28" s="218"/>
      <c r="I28" s="218"/>
      <c r="J28" s="218"/>
      <c r="K28" s="45"/>
      <c r="L28" s="218"/>
      <c r="M28" s="218"/>
      <c r="N28" s="218"/>
      <c r="O28" s="219"/>
      <c r="P28" s="220"/>
      <c r="Q28" s="221"/>
      <c r="R28" s="218"/>
      <c r="S28" s="218"/>
      <c r="T28" s="220"/>
      <c r="U28" s="222"/>
      <c r="V28" s="223"/>
      <c r="W28" s="50">
        <f t="shared" si="9"/>
        <v>0</v>
      </c>
      <c r="X28" s="224"/>
      <c r="Y28" s="50">
        <f t="shared" si="10"/>
        <v>0</v>
      </c>
      <c r="Z28" s="50" t="e">
        <f t="shared" si="11"/>
        <v>#DIV/0!</v>
      </c>
      <c r="AA28" s="52">
        <f t="shared" si="12"/>
        <v>0</v>
      </c>
      <c r="AB28" s="53">
        <f t="shared" si="13"/>
        <v>0</v>
      </c>
      <c r="AC28" s="53">
        <f t="shared" si="14"/>
        <v>0</v>
      </c>
      <c r="AD28" s="213">
        <f t="shared" si="15"/>
        <v>0</v>
      </c>
      <c r="AE28" s="138">
        <f t="shared" si="7"/>
        <v>0</v>
      </c>
      <c r="AF28" s="139" t="e">
        <f t="shared" si="8"/>
        <v>#DIV/0!</v>
      </c>
    </row>
    <row r="29" spans="1:32" x14ac:dyDescent="0.2">
      <c r="A29" s="214"/>
      <c r="B29" s="41" t="s">
        <v>75</v>
      </c>
      <c r="C29" s="215"/>
      <c r="D29" s="216"/>
      <c r="E29" s="217"/>
      <c r="F29" s="217"/>
      <c r="G29" s="217"/>
      <c r="H29" s="218"/>
      <c r="I29" s="218"/>
      <c r="J29" s="218"/>
      <c r="K29" s="45"/>
      <c r="L29" s="218"/>
      <c r="M29" s="218"/>
      <c r="N29" s="218"/>
      <c r="O29" s="219"/>
      <c r="P29" s="220"/>
      <c r="Q29" s="221"/>
      <c r="R29" s="218"/>
      <c r="S29" s="218"/>
      <c r="T29" s="220"/>
      <c r="U29" s="222"/>
      <c r="V29" s="223"/>
      <c r="W29" s="50">
        <f t="shared" si="9"/>
        <v>0</v>
      </c>
      <c r="X29" s="224"/>
      <c r="Y29" s="50">
        <f t="shared" si="10"/>
        <v>0</v>
      </c>
      <c r="Z29" s="50" t="e">
        <f t="shared" si="11"/>
        <v>#DIV/0!</v>
      </c>
      <c r="AA29" s="52">
        <f t="shared" si="12"/>
        <v>0</v>
      </c>
      <c r="AB29" s="53">
        <f t="shared" si="13"/>
        <v>0</v>
      </c>
      <c r="AC29" s="53">
        <f t="shared" si="14"/>
        <v>0</v>
      </c>
      <c r="AD29" s="213">
        <f t="shared" si="15"/>
        <v>0</v>
      </c>
      <c r="AE29" s="138">
        <f t="shared" si="7"/>
        <v>0</v>
      </c>
      <c r="AF29" s="139" t="e">
        <f t="shared" si="8"/>
        <v>#DIV/0!</v>
      </c>
    </row>
    <row r="30" spans="1:32" x14ac:dyDescent="0.2">
      <c r="A30" s="214"/>
      <c r="B30" s="41" t="s">
        <v>75</v>
      </c>
      <c r="C30" s="215"/>
      <c r="D30" s="216"/>
      <c r="E30" s="217"/>
      <c r="F30" s="217"/>
      <c r="G30" s="217"/>
      <c r="H30" s="218"/>
      <c r="I30" s="218"/>
      <c r="J30" s="218"/>
      <c r="K30" s="45"/>
      <c r="L30" s="218"/>
      <c r="M30" s="218"/>
      <c r="N30" s="218"/>
      <c r="O30" s="219"/>
      <c r="P30" s="220"/>
      <c r="Q30" s="221"/>
      <c r="R30" s="218"/>
      <c r="S30" s="218"/>
      <c r="T30" s="220"/>
      <c r="U30" s="222"/>
      <c r="V30" s="223"/>
      <c r="W30" s="50">
        <f t="shared" si="9"/>
        <v>0</v>
      </c>
      <c r="X30" s="224"/>
      <c r="Y30" s="50">
        <f t="shared" si="10"/>
        <v>0</v>
      </c>
      <c r="Z30" s="50" t="e">
        <f t="shared" si="11"/>
        <v>#DIV/0!</v>
      </c>
      <c r="AA30" s="52">
        <f t="shared" si="12"/>
        <v>0</v>
      </c>
      <c r="AB30" s="53">
        <f t="shared" si="13"/>
        <v>0</v>
      </c>
      <c r="AC30" s="53">
        <f t="shared" si="14"/>
        <v>0</v>
      </c>
      <c r="AD30" s="213">
        <f t="shared" si="15"/>
        <v>0</v>
      </c>
      <c r="AE30" s="138">
        <f t="shared" si="7"/>
        <v>0</v>
      </c>
      <c r="AF30" s="139" t="e">
        <f t="shared" si="8"/>
        <v>#DIV/0!</v>
      </c>
    </row>
    <row r="31" spans="1:32" ht="15" thickBot="1" x14ac:dyDescent="0.25">
      <c r="A31" s="225"/>
      <c r="B31" s="226" t="s">
        <v>75</v>
      </c>
      <c r="C31" s="226"/>
      <c r="D31" s="227"/>
      <c r="E31" s="228"/>
      <c r="F31" s="228"/>
      <c r="G31" s="228"/>
      <c r="H31" s="229"/>
      <c r="I31" s="229"/>
      <c r="J31" s="229"/>
      <c r="K31" s="230"/>
      <c r="L31" s="229"/>
      <c r="M31" s="229"/>
      <c r="N31" s="229"/>
      <c r="O31" s="231"/>
      <c r="P31" s="232"/>
      <c r="Q31" s="233"/>
      <c r="R31" s="229"/>
      <c r="S31" s="229"/>
      <c r="T31" s="232"/>
      <c r="U31" s="234"/>
      <c r="V31" s="235"/>
      <c r="W31" s="50">
        <f t="shared" si="9"/>
        <v>0</v>
      </c>
      <c r="X31" s="236"/>
      <c r="Y31" s="237">
        <f t="shared" si="10"/>
        <v>0</v>
      </c>
      <c r="Z31" s="238" t="e">
        <f t="shared" si="11"/>
        <v>#DIV/0!</v>
      </c>
      <c r="AA31" s="239">
        <f t="shared" si="12"/>
        <v>0</v>
      </c>
      <c r="AB31" s="240">
        <f t="shared" si="13"/>
        <v>0</v>
      </c>
      <c r="AC31" s="240">
        <f t="shared" si="14"/>
        <v>0</v>
      </c>
      <c r="AD31" s="241">
        <f t="shared" si="15"/>
        <v>0</v>
      </c>
      <c r="AE31" s="138">
        <f t="shared" si="7"/>
        <v>0</v>
      </c>
      <c r="AF31" s="139" t="e">
        <f t="shared" si="8"/>
        <v>#DIV/0!</v>
      </c>
    </row>
    <row r="32" spans="1:32" ht="15" thickBot="1" x14ac:dyDescent="0.25">
      <c r="A32" s="242"/>
      <c r="B32" s="242" t="s">
        <v>76</v>
      </c>
      <c r="C32" s="243"/>
      <c r="D32" s="244"/>
      <c r="E32" s="245"/>
      <c r="F32" s="245"/>
      <c r="G32" s="245"/>
      <c r="H32" s="246"/>
      <c r="I32" s="246"/>
      <c r="J32" s="246"/>
      <c r="K32" s="246"/>
      <c r="L32" s="246"/>
      <c r="M32" s="246"/>
      <c r="N32" s="246"/>
      <c r="O32" s="247"/>
      <c r="P32" s="246"/>
      <c r="Q32" s="248"/>
      <c r="R32" s="249"/>
      <c r="S32" s="250">
        <f>SUM(S23:S31)</f>
        <v>0</v>
      </c>
      <c r="T32" s="246"/>
      <c r="U32" s="251"/>
      <c r="V32" s="252"/>
      <c r="W32" s="253"/>
      <c r="X32" s="254"/>
      <c r="Y32" s="253"/>
      <c r="Z32" s="253"/>
      <c r="AA32" s="255">
        <f>SUM(AA23:AA31)</f>
        <v>0</v>
      </c>
      <c r="AB32" s="256">
        <f>SUM(AB23:AB31)</f>
        <v>0</v>
      </c>
      <c r="AC32" s="256">
        <f>SUM(AC23:AC31)</f>
        <v>0</v>
      </c>
      <c r="AD32" s="256">
        <f t="shared" si="15"/>
        <v>0</v>
      </c>
      <c r="AE32" s="138">
        <f t="shared" si="7"/>
        <v>0</v>
      </c>
      <c r="AF32" s="139" t="e">
        <f t="shared" si="8"/>
        <v>#DIV/0!</v>
      </c>
    </row>
    <row r="33" spans="1:168" s="4" customFormat="1" ht="15" thickBot="1" x14ac:dyDescent="0.25">
      <c r="A33" s="257"/>
      <c r="B33" s="258"/>
      <c r="C33" s="259"/>
      <c r="D33" s="260"/>
      <c r="E33" s="259"/>
      <c r="F33" s="259"/>
      <c r="G33" s="259"/>
      <c r="H33" s="261"/>
      <c r="I33" s="261"/>
      <c r="J33" s="261"/>
      <c r="K33" s="261"/>
      <c r="L33" s="261"/>
      <c r="M33" s="261"/>
      <c r="N33" s="261"/>
      <c r="O33" s="262"/>
      <c r="P33" s="261"/>
      <c r="Q33" s="263"/>
      <c r="R33" s="264"/>
      <c r="S33" s="265"/>
      <c r="T33" s="261"/>
      <c r="U33" s="266"/>
      <c r="V33" s="266"/>
      <c r="W33" s="267"/>
      <c r="X33" s="268"/>
      <c r="Y33" s="267"/>
      <c r="Z33" s="267"/>
      <c r="AA33" s="264"/>
      <c r="AB33" s="267"/>
      <c r="AC33" s="267"/>
      <c r="AD33" s="267"/>
      <c r="AE33" s="138">
        <f t="shared" si="7"/>
        <v>0</v>
      </c>
      <c r="AF33" s="139" t="e">
        <f t="shared" si="8"/>
        <v>#DIV/0!</v>
      </c>
      <c r="AH33" s="2"/>
      <c r="AI33" s="2"/>
      <c r="AJ33" s="2"/>
      <c r="AK33" s="2"/>
      <c r="AL33" s="2"/>
      <c r="AM33" s="2"/>
      <c r="AN33" s="2"/>
      <c r="AO33" s="2"/>
      <c r="AP33" s="2"/>
    </row>
    <row r="34" spans="1:168" x14ac:dyDescent="0.2">
      <c r="A34" s="269"/>
      <c r="B34" s="270" t="s">
        <v>77</v>
      </c>
      <c r="C34" s="271"/>
      <c r="D34" s="272"/>
      <c r="E34" s="273"/>
      <c r="F34" s="273"/>
      <c r="G34" s="273"/>
      <c r="H34" s="274"/>
      <c r="I34" s="274"/>
      <c r="J34" s="274"/>
      <c r="K34" s="275"/>
      <c r="L34" s="274"/>
      <c r="M34" s="274"/>
      <c r="N34" s="274"/>
      <c r="O34" s="276"/>
      <c r="P34" s="277"/>
      <c r="Q34" s="278"/>
      <c r="R34" s="274"/>
      <c r="S34" s="274"/>
      <c r="T34" s="277"/>
      <c r="U34" s="279"/>
      <c r="V34" s="280"/>
      <c r="W34" s="281">
        <f t="shared" ref="W34:W42" si="16">U34-V34</f>
        <v>0</v>
      </c>
      <c r="X34" s="282"/>
      <c r="Y34" s="281">
        <f t="shared" ref="Y34:Y42" si="17">W34-X34</f>
        <v>0</v>
      </c>
      <c r="Z34" s="281" t="e">
        <f t="shared" ref="Z34:Z42" si="18">Y34/T34</f>
        <v>#DIV/0!</v>
      </c>
      <c r="AA34" s="283">
        <f t="shared" ref="AA34:AA42" si="19">S34*T34</f>
        <v>0</v>
      </c>
      <c r="AB34" s="284">
        <f t="shared" ref="AB34:AB42" si="20">S34*X34</f>
        <v>0</v>
      </c>
      <c r="AC34" s="284">
        <f t="shared" ref="AC34:AC42" si="21">V34*S34</f>
        <v>0</v>
      </c>
      <c r="AD34" s="285">
        <f t="shared" ref="AD34:AD43" si="22">IF(AB34=0,0,AB34/AA34)</f>
        <v>0</v>
      </c>
      <c r="AE34" s="138">
        <f t="shared" si="7"/>
        <v>0</v>
      </c>
      <c r="AF34" s="139" t="e">
        <f t="shared" si="8"/>
        <v>#DIV/0!</v>
      </c>
    </row>
    <row r="35" spans="1:168" x14ac:dyDescent="0.2">
      <c r="A35" s="286"/>
      <c r="B35" s="270" t="s">
        <v>77</v>
      </c>
      <c r="C35" s="32"/>
      <c r="D35" s="33"/>
      <c r="E35" s="34"/>
      <c r="F35" s="34"/>
      <c r="G35" s="34"/>
      <c r="H35" s="35"/>
      <c r="I35" s="35"/>
      <c r="J35" s="35"/>
      <c r="K35" s="23"/>
      <c r="L35" s="35"/>
      <c r="M35" s="35"/>
      <c r="N35" s="35"/>
      <c r="O35" s="36"/>
      <c r="P35" s="37"/>
      <c r="Q35" s="38"/>
      <c r="R35" s="35"/>
      <c r="S35" s="35"/>
      <c r="T35" s="37"/>
      <c r="U35" s="39"/>
      <c r="V35" s="287"/>
      <c r="W35" s="28">
        <f t="shared" si="16"/>
        <v>0</v>
      </c>
      <c r="X35" s="40"/>
      <c r="Y35" s="28">
        <f t="shared" si="17"/>
        <v>0</v>
      </c>
      <c r="Z35" s="28" t="e">
        <f t="shared" si="18"/>
        <v>#DIV/0!</v>
      </c>
      <c r="AA35" s="30">
        <f t="shared" si="19"/>
        <v>0</v>
      </c>
      <c r="AB35" s="31">
        <f t="shared" si="20"/>
        <v>0</v>
      </c>
      <c r="AC35" s="31">
        <f t="shared" si="21"/>
        <v>0</v>
      </c>
      <c r="AD35" s="141">
        <f t="shared" si="22"/>
        <v>0</v>
      </c>
      <c r="AE35" s="138">
        <f t="shared" si="7"/>
        <v>0</v>
      </c>
      <c r="AF35" s="139" t="e">
        <f t="shared" si="8"/>
        <v>#DIV/0!</v>
      </c>
    </row>
    <row r="36" spans="1:168" x14ac:dyDescent="0.2">
      <c r="A36" s="286"/>
      <c r="B36" s="270" t="s">
        <v>77</v>
      </c>
      <c r="C36" s="32"/>
      <c r="D36" s="33"/>
      <c r="E36" s="34"/>
      <c r="F36" s="34"/>
      <c r="G36" s="34"/>
      <c r="H36" s="35"/>
      <c r="I36" s="35"/>
      <c r="J36" s="35"/>
      <c r="K36" s="23"/>
      <c r="L36" s="35"/>
      <c r="M36" s="35"/>
      <c r="N36" s="35"/>
      <c r="O36" s="36"/>
      <c r="P36" s="37"/>
      <c r="Q36" s="38"/>
      <c r="R36" s="35"/>
      <c r="S36" s="35"/>
      <c r="T36" s="37"/>
      <c r="U36" s="39"/>
      <c r="V36" s="287"/>
      <c r="W36" s="28">
        <f t="shared" si="16"/>
        <v>0</v>
      </c>
      <c r="X36" s="40"/>
      <c r="Y36" s="28">
        <f t="shared" si="17"/>
        <v>0</v>
      </c>
      <c r="Z36" s="28" t="e">
        <f t="shared" si="18"/>
        <v>#DIV/0!</v>
      </c>
      <c r="AA36" s="30">
        <f t="shared" si="19"/>
        <v>0</v>
      </c>
      <c r="AB36" s="31">
        <f t="shared" si="20"/>
        <v>0</v>
      </c>
      <c r="AC36" s="31">
        <f t="shared" si="21"/>
        <v>0</v>
      </c>
      <c r="AD36" s="141">
        <f t="shared" si="22"/>
        <v>0</v>
      </c>
      <c r="AE36" s="138">
        <f t="shared" si="7"/>
        <v>0</v>
      </c>
      <c r="AF36" s="139" t="e">
        <f t="shared" si="8"/>
        <v>#DIV/0!</v>
      </c>
    </row>
    <row r="37" spans="1:168" x14ac:dyDescent="0.2">
      <c r="A37" s="286"/>
      <c r="B37" s="270" t="s">
        <v>77</v>
      </c>
      <c r="C37" s="32"/>
      <c r="D37" s="33"/>
      <c r="E37" s="34"/>
      <c r="F37" s="34"/>
      <c r="G37" s="34"/>
      <c r="H37" s="35"/>
      <c r="I37" s="35"/>
      <c r="J37" s="35"/>
      <c r="K37" s="23"/>
      <c r="L37" s="35"/>
      <c r="M37" s="35"/>
      <c r="N37" s="35"/>
      <c r="O37" s="36"/>
      <c r="P37" s="37"/>
      <c r="Q37" s="38"/>
      <c r="R37" s="35"/>
      <c r="S37" s="35"/>
      <c r="T37" s="37"/>
      <c r="U37" s="39"/>
      <c r="V37" s="287"/>
      <c r="W37" s="28">
        <f t="shared" si="16"/>
        <v>0</v>
      </c>
      <c r="X37" s="40"/>
      <c r="Y37" s="28">
        <f t="shared" si="17"/>
        <v>0</v>
      </c>
      <c r="Z37" s="28" t="e">
        <f t="shared" si="18"/>
        <v>#DIV/0!</v>
      </c>
      <c r="AA37" s="30">
        <f t="shared" si="19"/>
        <v>0</v>
      </c>
      <c r="AB37" s="31">
        <f t="shared" si="20"/>
        <v>0</v>
      </c>
      <c r="AC37" s="31">
        <f t="shared" si="21"/>
        <v>0</v>
      </c>
      <c r="AD37" s="141">
        <f t="shared" si="22"/>
        <v>0</v>
      </c>
      <c r="AE37" s="138">
        <f t="shared" si="7"/>
        <v>0</v>
      </c>
      <c r="AF37" s="139" t="e">
        <f t="shared" si="8"/>
        <v>#DIV/0!</v>
      </c>
    </row>
    <row r="38" spans="1:168" x14ac:dyDescent="0.2">
      <c r="A38" s="288"/>
      <c r="B38" s="270" t="s">
        <v>77</v>
      </c>
      <c r="C38" s="289"/>
      <c r="D38" s="290"/>
      <c r="E38" s="291"/>
      <c r="F38" s="291"/>
      <c r="G38" s="291"/>
      <c r="H38" s="292"/>
      <c r="I38" s="292"/>
      <c r="J38" s="292"/>
      <c r="K38" s="23"/>
      <c r="L38" s="292"/>
      <c r="M38" s="292"/>
      <c r="N38" s="292"/>
      <c r="O38" s="293"/>
      <c r="P38" s="294"/>
      <c r="Q38" s="295"/>
      <c r="R38" s="292"/>
      <c r="S38" s="292"/>
      <c r="T38" s="294"/>
      <c r="U38" s="296"/>
      <c r="V38" s="297"/>
      <c r="W38" s="28">
        <f t="shared" si="16"/>
        <v>0</v>
      </c>
      <c r="X38" s="298"/>
      <c r="Y38" s="28">
        <f t="shared" si="17"/>
        <v>0</v>
      </c>
      <c r="Z38" s="28" t="e">
        <f t="shared" si="18"/>
        <v>#DIV/0!</v>
      </c>
      <c r="AA38" s="30">
        <f t="shared" si="19"/>
        <v>0</v>
      </c>
      <c r="AB38" s="31">
        <f t="shared" si="20"/>
        <v>0</v>
      </c>
      <c r="AC38" s="31">
        <f t="shared" si="21"/>
        <v>0</v>
      </c>
      <c r="AD38" s="141">
        <f t="shared" si="22"/>
        <v>0</v>
      </c>
      <c r="AE38" s="138">
        <f t="shared" si="7"/>
        <v>0</v>
      </c>
      <c r="AF38" s="139" t="e">
        <f t="shared" si="8"/>
        <v>#DIV/0!</v>
      </c>
    </row>
    <row r="39" spans="1:168" x14ac:dyDescent="0.2">
      <c r="A39" s="288"/>
      <c r="B39" s="270" t="s">
        <v>77</v>
      </c>
      <c r="C39" s="289"/>
      <c r="D39" s="290"/>
      <c r="E39" s="291"/>
      <c r="F39" s="291"/>
      <c r="G39" s="291"/>
      <c r="H39" s="292"/>
      <c r="I39" s="292"/>
      <c r="J39" s="292"/>
      <c r="K39" s="23"/>
      <c r="L39" s="292"/>
      <c r="M39" s="292"/>
      <c r="N39" s="292"/>
      <c r="O39" s="293"/>
      <c r="P39" s="294"/>
      <c r="Q39" s="295"/>
      <c r="R39" s="292"/>
      <c r="S39" s="292"/>
      <c r="T39" s="294"/>
      <c r="U39" s="296"/>
      <c r="V39" s="297"/>
      <c r="W39" s="28">
        <f t="shared" si="16"/>
        <v>0</v>
      </c>
      <c r="X39" s="298"/>
      <c r="Y39" s="28">
        <f t="shared" si="17"/>
        <v>0</v>
      </c>
      <c r="Z39" s="28" t="e">
        <f t="shared" si="18"/>
        <v>#DIV/0!</v>
      </c>
      <c r="AA39" s="30">
        <f t="shared" si="19"/>
        <v>0</v>
      </c>
      <c r="AB39" s="31">
        <f t="shared" si="20"/>
        <v>0</v>
      </c>
      <c r="AC39" s="31">
        <f t="shared" si="21"/>
        <v>0</v>
      </c>
      <c r="AD39" s="141">
        <f t="shared" si="22"/>
        <v>0</v>
      </c>
      <c r="AE39" s="138">
        <f t="shared" si="7"/>
        <v>0</v>
      </c>
      <c r="AF39" s="139" t="e">
        <f t="shared" si="8"/>
        <v>#DIV/0!</v>
      </c>
    </row>
    <row r="40" spans="1:168" x14ac:dyDescent="0.2">
      <c r="A40" s="288"/>
      <c r="B40" s="270" t="s">
        <v>77</v>
      </c>
      <c r="C40" s="289"/>
      <c r="D40" s="290"/>
      <c r="E40" s="291"/>
      <c r="F40" s="291"/>
      <c r="G40" s="291"/>
      <c r="H40" s="292"/>
      <c r="I40" s="292"/>
      <c r="J40" s="292"/>
      <c r="K40" s="23"/>
      <c r="L40" s="292"/>
      <c r="M40" s="292"/>
      <c r="N40" s="292"/>
      <c r="O40" s="293"/>
      <c r="P40" s="294"/>
      <c r="Q40" s="295"/>
      <c r="R40" s="292"/>
      <c r="S40" s="292"/>
      <c r="T40" s="294"/>
      <c r="U40" s="296"/>
      <c r="V40" s="297"/>
      <c r="W40" s="28">
        <f t="shared" si="16"/>
        <v>0</v>
      </c>
      <c r="X40" s="298"/>
      <c r="Y40" s="28">
        <f t="shared" si="17"/>
        <v>0</v>
      </c>
      <c r="Z40" s="28" t="e">
        <f t="shared" si="18"/>
        <v>#DIV/0!</v>
      </c>
      <c r="AA40" s="30">
        <f t="shared" si="19"/>
        <v>0</v>
      </c>
      <c r="AB40" s="31">
        <f t="shared" si="20"/>
        <v>0</v>
      </c>
      <c r="AC40" s="31">
        <f t="shared" si="21"/>
        <v>0</v>
      </c>
      <c r="AD40" s="141">
        <f t="shared" si="22"/>
        <v>0</v>
      </c>
      <c r="AE40" s="138">
        <f t="shared" si="7"/>
        <v>0</v>
      </c>
      <c r="AF40" s="139" t="e">
        <f t="shared" si="8"/>
        <v>#DIV/0!</v>
      </c>
    </row>
    <row r="41" spans="1:168" x14ac:dyDescent="0.2">
      <c r="A41" s="288"/>
      <c r="B41" s="270" t="s">
        <v>77</v>
      </c>
      <c r="C41" s="289"/>
      <c r="D41" s="290"/>
      <c r="E41" s="291"/>
      <c r="F41" s="291"/>
      <c r="G41" s="291"/>
      <c r="H41" s="292"/>
      <c r="I41" s="292"/>
      <c r="J41" s="292"/>
      <c r="K41" s="23"/>
      <c r="L41" s="292"/>
      <c r="M41" s="292"/>
      <c r="N41" s="292"/>
      <c r="O41" s="293"/>
      <c r="P41" s="294"/>
      <c r="Q41" s="295"/>
      <c r="R41" s="292"/>
      <c r="S41" s="292"/>
      <c r="T41" s="294"/>
      <c r="U41" s="296"/>
      <c r="V41" s="297"/>
      <c r="W41" s="28">
        <f t="shared" si="16"/>
        <v>0</v>
      </c>
      <c r="X41" s="298"/>
      <c r="Y41" s="28">
        <f t="shared" si="17"/>
        <v>0</v>
      </c>
      <c r="Z41" s="28" t="e">
        <f t="shared" si="18"/>
        <v>#DIV/0!</v>
      </c>
      <c r="AA41" s="30">
        <f t="shared" si="19"/>
        <v>0</v>
      </c>
      <c r="AB41" s="31">
        <f t="shared" si="20"/>
        <v>0</v>
      </c>
      <c r="AC41" s="31">
        <f t="shared" si="21"/>
        <v>0</v>
      </c>
      <c r="AD41" s="141">
        <f t="shared" si="22"/>
        <v>0</v>
      </c>
      <c r="AE41" s="138">
        <f t="shared" si="7"/>
        <v>0</v>
      </c>
      <c r="AF41" s="139" t="e">
        <f t="shared" si="8"/>
        <v>#DIV/0!</v>
      </c>
    </row>
    <row r="42" spans="1:168" ht="15" thickBot="1" x14ac:dyDescent="0.25">
      <c r="A42" s="153"/>
      <c r="B42" s="154" t="s">
        <v>77</v>
      </c>
      <c r="C42" s="154"/>
      <c r="D42" s="155"/>
      <c r="E42" s="156"/>
      <c r="F42" s="156"/>
      <c r="G42" s="156"/>
      <c r="H42" s="157"/>
      <c r="I42" s="157"/>
      <c r="J42" s="157"/>
      <c r="K42" s="158"/>
      <c r="L42" s="157"/>
      <c r="M42" s="157"/>
      <c r="N42" s="157"/>
      <c r="O42" s="159"/>
      <c r="P42" s="160"/>
      <c r="Q42" s="161"/>
      <c r="R42" s="157"/>
      <c r="S42" s="157"/>
      <c r="T42" s="160"/>
      <c r="U42" s="162"/>
      <c r="V42" s="163"/>
      <c r="W42" s="28">
        <f t="shared" si="16"/>
        <v>0</v>
      </c>
      <c r="X42" s="164"/>
      <c r="Y42" s="165">
        <f t="shared" si="17"/>
        <v>0</v>
      </c>
      <c r="Z42" s="166" t="e">
        <f t="shared" si="18"/>
        <v>#DIV/0!</v>
      </c>
      <c r="AA42" s="167">
        <f t="shared" si="19"/>
        <v>0</v>
      </c>
      <c r="AB42" s="168">
        <f t="shared" si="20"/>
        <v>0</v>
      </c>
      <c r="AC42" s="168">
        <f t="shared" si="21"/>
        <v>0</v>
      </c>
      <c r="AD42" s="169">
        <f t="shared" si="22"/>
        <v>0</v>
      </c>
      <c r="AE42" s="138">
        <f t="shared" si="7"/>
        <v>0</v>
      </c>
      <c r="AF42" s="139" t="e">
        <f t="shared" si="8"/>
        <v>#DIV/0!</v>
      </c>
    </row>
    <row r="43" spans="1:168" ht="15" thickBot="1" x14ac:dyDescent="0.25">
      <c r="A43" s="170"/>
      <c r="B43" s="170" t="s">
        <v>78</v>
      </c>
      <c r="C43" s="171"/>
      <c r="D43" s="172"/>
      <c r="E43" s="173"/>
      <c r="F43" s="173"/>
      <c r="G43" s="173"/>
      <c r="H43" s="174"/>
      <c r="I43" s="174"/>
      <c r="J43" s="174"/>
      <c r="K43" s="174"/>
      <c r="L43" s="174"/>
      <c r="M43" s="174"/>
      <c r="N43" s="174"/>
      <c r="O43" s="175"/>
      <c r="P43" s="174"/>
      <c r="Q43" s="176"/>
      <c r="R43" s="177"/>
      <c r="S43" s="178">
        <f>SUM(S34:S42)</f>
        <v>0</v>
      </c>
      <c r="T43" s="174"/>
      <c r="U43" s="179"/>
      <c r="V43" s="180"/>
      <c r="W43" s="181"/>
      <c r="X43" s="182"/>
      <c r="Y43" s="181"/>
      <c r="Z43" s="181"/>
      <c r="AA43" s="183">
        <f>SUM(AA34:AA42)</f>
        <v>0</v>
      </c>
      <c r="AB43" s="184">
        <f>SUM(AB34:AB42)</f>
        <v>0</v>
      </c>
      <c r="AC43" s="184">
        <f>SUM(AC34:AC42)</f>
        <v>0</v>
      </c>
      <c r="AD43" s="184">
        <f t="shared" si="22"/>
        <v>0</v>
      </c>
      <c r="AE43" s="138">
        <f t="shared" si="7"/>
        <v>0</v>
      </c>
      <c r="AF43" s="139" t="e">
        <f t="shared" si="8"/>
        <v>#DIV/0!</v>
      </c>
    </row>
    <row r="44" spans="1:168" s="4" customFormat="1" x14ac:dyDescent="0.2">
      <c r="A44" s="257"/>
      <c r="B44" s="257"/>
      <c r="C44" s="259"/>
      <c r="D44" s="260"/>
      <c r="E44" s="259"/>
      <c r="F44" s="259"/>
      <c r="G44" s="259"/>
      <c r="H44" s="261"/>
      <c r="I44" s="261"/>
      <c r="J44" s="261"/>
      <c r="K44" s="261"/>
      <c r="L44" s="261"/>
      <c r="M44" s="261"/>
      <c r="N44" s="261"/>
      <c r="O44" s="262"/>
      <c r="P44" s="261"/>
      <c r="Q44" s="263"/>
      <c r="R44" s="264"/>
      <c r="S44" s="265"/>
      <c r="T44" s="261"/>
      <c r="U44" s="266"/>
      <c r="V44" s="266"/>
      <c r="W44" s="267"/>
      <c r="X44" s="268"/>
      <c r="Y44" s="267"/>
      <c r="Z44" s="267"/>
      <c r="AA44" s="264"/>
      <c r="AB44" s="267"/>
      <c r="AC44" s="267"/>
      <c r="AD44" s="267"/>
      <c r="AE44" s="138">
        <f t="shared" si="7"/>
        <v>0</v>
      </c>
      <c r="AF44" s="139" t="e">
        <f t="shared" si="8"/>
        <v>#DIV/0!</v>
      </c>
      <c r="AH44" s="2"/>
      <c r="AI44" s="2"/>
      <c r="AJ44" s="2"/>
      <c r="AK44" s="2"/>
      <c r="AL44" s="2"/>
      <c r="AM44" s="2"/>
      <c r="AN44" s="2"/>
      <c r="AO44" s="2"/>
      <c r="AP44" s="2"/>
    </row>
    <row r="45" spans="1:168" s="4" customFormat="1" x14ac:dyDescent="0.2">
      <c r="A45" s="299"/>
      <c r="B45" s="300" t="s">
        <v>79</v>
      </c>
      <c r="C45" s="300"/>
      <c r="D45" s="301"/>
      <c r="E45" s="302"/>
      <c r="F45" s="302"/>
      <c r="G45" s="302"/>
      <c r="H45" s="303"/>
      <c r="I45" s="303"/>
      <c r="J45" s="303"/>
      <c r="K45" s="304"/>
      <c r="L45" s="303"/>
      <c r="M45" s="303"/>
      <c r="N45" s="303"/>
      <c r="O45" s="305"/>
      <c r="P45" s="306"/>
      <c r="Q45" s="307"/>
      <c r="R45" s="303"/>
      <c r="S45" s="303"/>
      <c r="T45" s="306"/>
      <c r="U45" s="308"/>
      <c r="V45" s="309"/>
      <c r="W45" s="310">
        <f t="shared" ref="W45:W53" si="23">U45-V45</f>
        <v>0</v>
      </c>
      <c r="X45" s="311"/>
      <c r="Y45" s="310">
        <f t="shared" ref="Y45:Y53" si="24">W45-X45</f>
        <v>0</v>
      </c>
      <c r="Z45" s="310" t="e">
        <f t="shared" ref="Z45:Z53" si="25">Y45/T45</f>
        <v>#DIV/0!</v>
      </c>
      <c r="AA45" s="312">
        <f t="shared" ref="AA45:AA53" si="26">S45*T45</f>
        <v>0</v>
      </c>
      <c r="AB45" s="313">
        <f t="shared" ref="AB45:AB53" si="27">S45*X45</f>
        <v>0</v>
      </c>
      <c r="AC45" s="313">
        <f t="shared" ref="AC45:AC53" si="28">V45*S45</f>
        <v>0</v>
      </c>
      <c r="AD45" s="314">
        <f t="shared" ref="AD45:AD54" si="29">IF(AB45=0,0,AB45/AA45)</f>
        <v>0</v>
      </c>
      <c r="AE45" s="138">
        <f t="shared" si="7"/>
        <v>0</v>
      </c>
      <c r="AF45" s="139" t="e">
        <f t="shared" si="8"/>
        <v>#DIV/0!</v>
      </c>
      <c r="AH45" s="2"/>
      <c r="AI45" s="2"/>
      <c r="AJ45" s="2"/>
      <c r="AK45" s="2"/>
      <c r="AL45" s="2"/>
      <c r="AM45" s="2"/>
      <c r="AN45" s="2"/>
      <c r="AO45" s="2"/>
      <c r="AP45" s="2"/>
    </row>
    <row r="46" spans="1:168" s="4" customFormat="1" x14ac:dyDescent="0.2">
      <c r="A46" s="211"/>
      <c r="B46" s="41" t="s">
        <v>79</v>
      </c>
      <c r="C46" s="41"/>
      <c r="D46" s="42"/>
      <c r="E46" s="43"/>
      <c r="F46" s="43"/>
      <c r="G46" s="43"/>
      <c r="H46" s="44"/>
      <c r="I46" s="44"/>
      <c r="J46" s="44"/>
      <c r="K46" s="45"/>
      <c r="L46" s="44"/>
      <c r="M46" s="44"/>
      <c r="N46" s="44"/>
      <c r="O46" s="46"/>
      <c r="P46" s="47"/>
      <c r="Q46" s="48"/>
      <c r="R46" s="44"/>
      <c r="S46" s="44"/>
      <c r="T46" s="47"/>
      <c r="U46" s="49"/>
      <c r="V46" s="212"/>
      <c r="W46" s="50">
        <f t="shared" si="23"/>
        <v>0</v>
      </c>
      <c r="X46" s="51"/>
      <c r="Y46" s="50">
        <f t="shared" si="24"/>
        <v>0</v>
      </c>
      <c r="Z46" s="50" t="e">
        <f t="shared" si="25"/>
        <v>#DIV/0!</v>
      </c>
      <c r="AA46" s="52">
        <f t="shared" si="26"/>
        <v>0</v>
      </c>
      <c r="AB46" s="53">
        <f t="shared" si="27"/>
        <v>0</v>
      </c>
      <c r="AC46" s="53">
        <f t="shared" si="28"/>
        <v>0</v>
      </c>
      <c r="AD46" s="213">
        <f t="shared" si="29"/>
        <v>0</v>
      </c>
      <c r="AE46" s="138">
        <f t="shared" si="7"/>
        <v>0</v>
      </c>
      <c r="AF46" s="139" t="e">
        <f t="shared" si="8"/>
        <v>#DIV/0!</v>
      </c>
      <c r="AH46" s="2"/>
      <c r="AI46" s="2"/>
      <c r="AJ46" s="2"/>
      <c r="AK46" s="2"/>
      <c r="AL46" s="2"/>
      <c r="AM46" s="2"/>
      <c r="AN46" s="2"/>
      <c r="AO46" s="2"/>
      <c r="AP46" s="2"/>
    </row>
    <row r="47" spans="1:168" s="19" customFormat="1" x14ac:dyDescent="0.2">
      <c r="A47" s="211"/>
      <c r="B47" s="41" t="s">
        <v>79</v>
      </c>
      <c r="C47" s="41"/>
      <c r="D47" s="42"/>
      <c r="E47" s="43"/>
      <c r="F47" s="43"/>
      <c r="G47" s="43"/>
      <c r="H47" s="44"/>
      <c r="I47" s="44"/>
      <c r="J47" s="44"/>
      <c r="K47" s="45"/>
      <c r="L47" s="44"/>
      <c r="M47" s="44"/>
      <c r="N47" s="44"/>
      <c r="O47" s="46"/>
      <c r="P47" s="47"/>
      <c r="Q47" s="48"/>
      <c r="R47" s="44"/>
      <c r="S47" s="44"/>
      <c r="T47" s="47"/>
      <c r="U47" s="49"/>
      <c r="V47" s="212"/>
      <c r="W47" s="50">
        <f t="shared" si="23"/>
        <v>0</v>
      </c>
      <c r="X47" s="51"/>
      <c r="Y47" s="50">
        <f t="shared" si="24"/>
        <v>0</v>
      </c>
      <c r="Z47" s="50" t="e">
        <f t="shared" si="25"/>
        <v>#DIV/0!</v>
      </c>
      <c r="AA47" s="52">
        <f t="shared" si="26"/>
        <v>0</v>
      </c>
      <c r="AB47" s="53">
        <f t="shared" si="27"/>
        <v>0</v>
      </c>
      <c r="AC47" s="53">
        <f t="shared" si="28"/>
        <v>0</v>
      </c>
      <c r="AD47" s="213">
        <f t="shared" si="29"/>
        <v>0</v>
      </c>
      <c r="AE47" s="138">
        <f t="shared" si="7"/>
        <v>0</v>
      </c>
      <c r="AF47" s="139" t="e">
        <f t="shared" si="8"/>
        <v>#DIV/0!</v>
      </c>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row>
    <row r="48" spans="1:168" s="19" customFormat="1" x14ac:dyDescent="0.2">
      <c r="A48" s="211"/>
      <c r="B48" s="41" t="s">
        <v>79</v>
      </c>
      <c r="C48" s="41"/>
      <c r="D48" s="42"/>
      <c r="E48" s="43"/>
      <c r="F48" s="43"/>
      <c r="G48" s="43"/>
      <c r="H48" s="44"/>
      <c r="I48" s="44"/>
      <c r="J48" s="44"/>
      <c r="K48" s="45"/>
      <c r="L48" s="44"/>
      <c r="M48" s="44"/>
      <c r="N48" s="44"/>
      <c r="O48" s="46"/>
      <c r="P48" s="47"/>
      <c r="Q48" s="48"/>
      <c r="R48" s="44"/>
      <c r="S48" s="44"/>
      <c r="T48" s="47"/>
      <c r="U48" s="49"/>
      <c r="V48" s="212"/>
      <c r="W48" s="50">
        <f t="shared" si="23"/>
        <v>0</v>
      </c>
      <c r="X48" s="51"/>
      <c r="Y48" s="50">
        <f t="shared" si="24"/>
        <v>0</v>
      </c>
      <c r="Z48" s="50" t="e">
        <f t="shared" si="25"/>
        <v>#DIV/0!</v>
      </c>
      <c r="AA48" s="52">
        <f t="shared" si="26"/>
        <v>0</v>
      </c>
      <c r="AB48" s="53">
        <f t="shared" si="27"/>
        <v>0</v>
      </c>
      <c r="AC48" s="53">
        <f t="shared" si="28"/>
        <v>0</v>
      </c>
      <c r="AD48" s="213">
        <f t="shared" si="29"/>
        <v>0</v>
      </c>
      <c r="AE48" s="138">
        <f t="shared" si="7"/>
        <v>0</v>
      </c>
      <c r="AF48" s="139" t="e">
        <f t="shared" si="8"/>
        <v>#DIV/0!</v>
      </c>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row>
    <row r="49" spans="1:168" s="19" customFormat="1" x14ac:dyDescent="0.2">
      <c r="A49" s="214"/>
      <c r="B49" s="41" t="s">
        <v>79</v>
      </c>
      <c r="C49" s="215"/>
      <c r="D49" s="216"/>
      <c r="E49" s="217"/>
      <c r="F49" s="217"/>
      <c r="G49" s="217"/>
      <c r="H49" s="218"/>
      <c r="I49" s="218"/>
      <c r="J49" s="218"/>
      <c r="K49" s="45"/>
      <c r="L49" s="218"/>
      <c r="M49" s="218"/>
      <c r="N49" s="218"/>
      <c r="O49" s="219"/>
      <c r="P49" s="220"/>
      <c r="Q49" s="221"/>
      <c r="R49" s="218"/>
      <c r="S49" s="218"/>
      <c r="T49" s="220"/>
      <c r="U49" s="222"/>
      <c r="V49" s="223"/>
      <c r="W49" s="50">
        <f t="shared" si="23"/>
        <v>0</v>
      </c>
      <c r="X49" s="224"/>
      <c r="Y49" s="50">
        <f t="shared" si="24"/>
        <v>0</v>
      </c>
      <c r="Z49" s="50" t="e">
        <f t="shared" si="25"/>
        <v>#DIV/0!</v>
      </c>
      <c r="AA49" s="52">
        <f t="shared" si="26"/>
        <v>0</v>
      </c>
      <c r="AB49" s="53">
        <f t="shared" si="27"/>
        <v>0</v>
      </c>
      <c r="AC49" s="53">
        <f t="shared" si="28"/>
        <v>0</v>
      </c>
      <c r="AD49" s="213">
        <f t="shared" si="29"/>
        <v>0</v>
      </c>
      <c r="AE49" s="138">
        <f t="shared" si="7"/>
        <v>0</v>
      </c>
      <c r="AF49" s="139" t="e">
        <f t="shared" si="8"/>
        <v>#DIV/0!</v>
      </c>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row>
    <row r="50" spans="1:168" s="19" customFormat="1" x14ac:dyDescent="0.2">
      <c r="A50" s="214"/>
      <c r="B50" s="41" t="s">
        <v>79</v>
      </c>
      <c r="C50" s="215"/>
      <c r="D50" s="216"/>
      <c r="E50" s="217"/>
      <c r="F50" s="217"/>
      <c r="G50" s="217"/>
      <c r="H50" s="218"/>
      <c r="I50" s="218"/>
      <c r="J50" s="218"/>
      <c r="K50" s="45"/>
      <c r="L50" s="218"/>
      <c r="M50" s="218"/>
      <c r="N50" s="218"/>
      <c r="O50" s="219"/>
      <c r="P50" s="220"/>
      <c r="Q50" s="221"/>
      <c r="R50" s="218"/>
      <c r="S50" s="218"/>
      <c r="T50" s="220"/>
      <c r="U50" s="222"/>
      <c r="V50" s="223"/>
      <c r="W50" s="50">
        <f t="shared" si="23"/>
        <v>0</v>
      </c>
      <c r="X50" s="224"/>
      <c r="Y50" s="50">
        <f t="shared" si="24"/>
        <v>0</v>
      </c>
      <c r="Z50" s="50" t="e">
        <f t="shared" si="25"/>
        <v>#DIV/0!</v>
      </c>
      <c r="AA50" s="52">
        <f t="shared" si="26"/>
        <v>0</v>
      </c>
      <c r="AB50" s="53">
        <f t="shared" si="27"/>
        <v>0</v>
      </c>
      <c r="AC50" s="53">
        <f t="shared" si="28"/>
        <v>0</v>
      </c>
      <c r="AD50" s="213">
        <f t="shared" si="29"/>
        <v>0</v>
      </c>
      <c r="AE50" s="138">
        <f t="shared" si="7"/>
        <v>0</v>
      </c>
      <c r="AF50" s="139" t="e">
        <f t="shared" si="8"/>
        <v>#DIV/0!</v>
      </c>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row>
    <row r="51" spans="1:168" s="19" customFormat="1" x14ac:dyDescent="0.2">
      <c r="A51" s="214"/>
      <c r="B51" s="41" t="s">
        <v>79</v>
      </c>
      <c r="C51" s="215"/>
      <c r="D51" s="216"/>
      <c r="E51" s="217"/>
      <c r="F51" s="217"/>
      <c r="G51" s="217"/>
      <c r="H51" s="218"/>
      <c r="I51" s="218"/>
      <c r="J51" s="218"/>
      <c r="K51" s="45"/>
      <c r="L51" s="218"/>
      <c r="M51" s="218"/>
      <c r="N51" s="218"/>
      <c r="O51" s="219"/>
      <c r="P51" s="220"/>
      <c r="Q51" s="221"/>
      <c r="R51" s="218"/>
      <c r="S51" s="218"/>
      <c r="T51" s="220"/>
      <c r="U51" s="222"/>
      <c r="V51" s="223"/>
      <c r="W51" s="50">
        <f t="shared" si="23"/>
        <v>0</v>
      </c>
      <c r="X51" s="224"/>
      <c r="Y51" s="50">
        <f t="shared" si="24"/>
        <v>0</v>
      </c>
      <c r="Z51" s="50" t="e">
        <f t="shared" si="25"/>
        <v>#DIV/0!</v>
      </c>
      <c r="AA51" s="52">
        <f t="shared" si="26"/>
        <v>0</v>
      </c>
      <c r="AB51" s="53">
        <f t="shared" si="27"/>
        <v>0</v>
      </c>
      <c r="AC51" s="53">
        <f t="shared" si="28"/>
        <v>0</v>
      </c>
      <c r="AD51" s="213">
        <f t="shared" si="29"/>
        <v>0</v>
      </c>
      <c r="AE51" s="138">
        <f t="shared" si="7"/>
        <v>0</v>
      </c>
      <c r="AF51" s="139" t="e">
        <f t="shared" si="8"/>
        <v>#DIV/0!</v>
      </c>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row>
    <row r="52" spans="1:168" s="19" customFormat="1" x14ac:dyDescent="0.2">
      <c r="A52" s="214"/>
      <c r="B52" s="41" t="s">
        <v>79</v>
      </c>
      <c r="C52" s="215"/>
      <c r="D52" s="216"/>
      <c r="E52" s="217"/>
      <c r="F52" s="217"/>
      <c r="G52" s="217"/>
      <c r="H52" s="218"/>
      <c r="I52" s="218"/>
      <c r="J52" s="218"/>
      <c r="K52" s="45"/>
      <c r="L52" s="218"/>
      <c r="M52" s="218"/>
      <c r="N52" s="218"/>
      <c r="O52" s="219"/>
      <c r="P52" s="220"/>
      <c r="Q52" s="221"/>
      <c r="R52" s="218"/>
      <c r="S52" s="218"/>
      <c r="T52" s="220"/>
      <c r="U52" s="222"/>
      <c r="V52" s="223"/>
      <c r="W52" s="50">
        <f t="shared" si="23"/>
        <v>0</v>
      </c>
      <c r="X52" s="224"/>
      <c r="Y52" s="50">
        <f t="shared" si="24"/>
        <v>0</v>
      </c>
      <c r="Z52" s="50" t="e">
        <f t="shared" si="25"/>
        <v>#DIV/0!</v>
      </c>
      <c r="AA52" s="52">
        <f t="shared" si="26"/>
        <v>0</v>
      </c>
      <c r="AB52" s="53">
        <f t="shared" si="27"/>
        <v>0</v>
      </c>
      <c r="AC52" s="53">
        <f t="shared" si="28"/>
        <v>0</v>
      </c>
      <c r="AD52" s="213">
        <f t="shared" si="29"/>
        <v>0</v>
      </c>
      <c r="AE52" s="138">
        <f t="shared" si="7"/>
        <v>0</v>
      </c>
      <c r="AF52" s="139" t="e">
        <f t="shared" si="8"/>
        <v>#DIV/0!</v>
      </c>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row>
    <row r="53" spans="1:168" s="19" customFormat="1" ht="15" thickBot="1" x14ac:dyDescent="0.25">
      <c r="A53" s="225"/>
      <c r="B53" s="215" t="s">
        <v>79</v>
      </c>
      <c r="C53" s="215"/>
      <c r="D53" s="216"/>
      <c r="E53" s="217"/>
      <c r="F53" s="217"/>
      <c r="G53" s="217"/>
      <c r="H53" s="218"/>
      <c r="I53" s="218"/>
      <c r="J53" s="218"/>
      <c r="K53" s="315"/>
      <c r="L53" s="218"/>
      <c r="M53" s="218"/>
      <c r="N53" s="218"/>
      <c r="O53" s="219"/>
      <c r="P53" s="220"/>
      <c r="Q53" s="221"/>
      <c r="R53" s="218"/>
      <c r="S53" s="218"/>
      <c r="T53" s="220"/>
      <c r="U53" s="222"/>
      <c r="V53" s="223"/>
      <c r="W53" s="316">
        <f t="shared" si="23"/>
        <v>0</v>
      </c>
      <c r="X53" s="224"/>
      <c r="Y53" s="317">
        <f t="shared" si="24"/>
        <v>0</v>
      </c>
      <c r="Z53" s="318" t="e">
        <f t="shared" si="25"/>
        <v>#DIV/0!</v>
      </c>
      <c r="AA53" s="239">
        <f t="shared" si="26"/>
        <v>0</v>
      </c>
      <c r="AB53" s="240">
        <f t="shared" si="27"/>
        <v>0</v>
      </c>
      <c r="AC53" s="240">
        <f t="shared" si="28"/>
        <v>0</v>
      </c>
      <c r="AD53" s="241">
        <f t="shared" si="29"/>
        <v>0</v>
      </c>
      <c r="AE53" s="138">
        <f t="shared" si="7"/>
        <v>0</v>
      </c>
      <c r="AF53" s="139" t="e">
        <f t="shared" si="8"/>
        <v>#DIV/0!</v>
      </c>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row>
    <row r="54" spans="1:168" s="19" customFormat="1" ht="15" thickBot="1" x14ac:dyDescent="0.25">
      <c r="A54" s="242"/>
      <c r="B54" s="319" t="s">
        <v>80</v>
      </c>
      <c r="C54" s="320"/>
      <c r="D54" s="321"/>
      <c r="E54" s="322"/>
      <c r="F54" s="322"/>
      <c r="G54" s="322"/>
      <c r="H54" s="323"/>
      <c r="I54" s="323"/>
      <c r="J54" s="323"/>
      <c r="K54" s="323"/>
      <c r="L54" s="323"/>
      <c r="M54" s="323"/>
      <c r="N54" s="323"/>
      <c r="O54" s="324"/>
      <c r="P54" s="323"/>
      <c r="Q54" s="325"/>
      <c r="R54" s="326"/>
      <c r="S54" s="327">
        <f>SUM(S45:S53)</f>
        <v>0</v>
      </c>
      <c r="T54" s="323"/>
      <c r="U54" s="328"/>
      <c r="V54" s="329"/>
      <c r="W54" s="253"/>
      <c r="X54" s="330"/>
      <c r="Y54" s="253"/>
      <c r="Z54" s="253"/>
      <c r="AA54" s="255">
        <f>SUM(AA45:AA53)</f>
        <v>0</v>
      </c>
      <c r="AB54" s="256">
        <f>SUM(AB45:AB53)</f>
        <v>0</v>
      </c>
      <c r="AC54" s="256">
        <f>SUM(AC45:AC53)</f>
        <v>0</v>
      </c>
      <c r="AD54" s="256">
        <f t="shared" si="29"/>
        <v>0</v>
      </c>
      <c r="AE54" s="138">
        <f t="shared" si="7"/>
        <v>0</v>
      </c>
      <c r="AF54" s="139" t="e">
        <f t="shared" si="8"/>
        <v>#DIV/0!</v>
      </c>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row>
    <row r="55" spans="1:168" ht="15" thickBot="1" x14ac:dyDescent="0.25">
      <c r="A55" s="257"/>
      <c r="B55" s="257"/>
      <c r="C55" s="259"/>
      <c r="D55" s="260"/>
      <c r="E55" s="259"/>
      <c r="F55" s="259"/>
      <c r="G55" s="259"/>
      <c r="H55" s="261"/>
      <c r="I55" s="261"/>
      <c r="J55" s="261"/>
      <c r="K55" s="261"/>
      <c r="L55" s="261"/>
      <c r="M55" s="261"/>
      <c r="N55" s="261"/>
      <c r="O55" s="262"/>
      <c r="P55" s="261"/>
      <c r="Q55" s="263"/>
      <c r="R55" s="264"/>
      <c r="S55" s="265"/>
      <c r="T55" s="261"/>
      <c r="U55" s="266"/>
      <c r="V55" s="266"/>
      <c r="W55" s="267"/>
      <c r="X55" s="268"/>
      <c r="Y55" s="267"/>
      <c r="Z55" s="267"/>
      <c r="AA55" s="264"/>
      <c r="AB55" s="267"/>
      <c r="AC55" s="267"/>
      <c r="AD55" s="267"/>
      <c r="AE55" s="138"/>
      <c r="AF55" s="139"/>
    </row>
    <row r="56" spans="1:168" s="4" customFormat="1" x14ac:dyDescent="0.2">
      <c r="A56" s="269"/>
      <c r="B56" s="271" t="s">
        <v>81</v>
      </c>
      <c r="C56" s="271"/>
      <c r="D56" s="272"/>
      <c r="E56" s="273"/>
      <c r="F56" s="273"/>
      <c r="G56" s="273"/>
      <c r="H56" s="274"/>
      <c r="I56" s="274"/>
      <c r="J56" s="274"/>
      <c r="K56" s="275"/>
      <c r="L56" s="274"/>
      <c r="M56" s="274"/>
      <c r="N56" s="274"/>
      <c r="O56" s="276"/>
      <c r="P56" s="277"/>
      <c r="Q56" s="278"/>
      <c r="R56" s="274"/>
      <c r="S56" s="274"/>
      <c r="T56" s="277"/>
      <c r="U56" s="279"/>
      <c r="V56" s="280"/>
      <c r="W56" s="281">
        <f t="shared" ref="W56:W64" si="30">U56-V56</f>
        <v>0</v>
      </c>
      <c r="X56" s="282"/>
      <c r="Y56" s="281">
        <f t="shared" ref="Y56:Y64" si="31">W56-X56</f>
        <v>0</v>
      </c>
      <c r="Z56" s="281" t="e">
        <f t="shared" ref="Z56:Z64" si="32">Y56/T56</f>
        <v>#DIV/0!</v>
      </c>
      <c r="AA56" s="283">
        <f t="shared" ref="AA56:AA64" si="33">S56*T56</f>
        <v>0</v>
      </c>
      <c r="AB56" s="284">
        <f t="shared" ref="AB56:AB64" si="34">S56*X56</f>
        <v>0</v>
      </c>
      <c r="AC56" s="284">
        <f t="shared" ref="AC56:AC64" si="35">V56*S56</f>
        <v>0</v>
      </c>
      <c r="AD56" s="285">
        <f t="shared" ref="AD56:AD65" si="36">IF(AB56=0,0,AB56/AA56)</f>
        <v>0</v>
      </c>
      <c r="AE56" s="138">
        <f t="shared" ref="AE56:AE65" si="37">IF(OR(K56="A19",K56="A21"),(W56/T56)-1.06,IF(K56="BR30",(W56/T56)-2.58,IF(K56="BR40",(W56/T56)-3.33,IF(K56="PAR38",(W56/T56)-4.98,0))))</f>
        <v>0</v>
      </c>
      <c r="AF56" s="139" t="e">
        <f t="shared" ref="AF56:AF65" si="38">(X56/T56)/AE56</f>
        <v>#DIV/0!</v>
      </c>
      <c r="AH56" s="2"/>
      <c r="AI56" s="2"/>
      <c r="AJ56" s="2"/>
      <c r="AK56" s="2"/>
      <c r="AL56" s="2"/>
      <c r="AM56" s="2"/>
      <c r="AN56" s="2"/>
      <c r="AO56" s="2"/>
      <c r="AP56" s="2"/>
    </row>
    <row r="57" spans="1:168" s="4" customFormat="1" x14ac:dyDescent="0.2">
      <c r="A57" s="286"/>
      <c r="B57" s="32" t="s">
        <v>81</v>
      </c>
      <c r="C57" s="32"/>
      <c r="D57" s="33"/>
      <c r="E57" s="34"/>
      <c r="F57" s="34"/>
      <c r="G57" s="34"/>
      <c r="H57" s="35"/>
      <c r="I57" s="35"/>
      <c r="J57" s="35"/>
      <c r="K57" s="23"/>
      <c r="L57" s="35"/>
      <c r="M57" s="35"/>
      <c r="N57" s="35"/>
      <c r="O57" s="36"/>
      <c r="P57" s="37"/>
      <c r="Q57" s="38"/>
      <c r="R57" s="35"/>
      <c r="S57" s="35"/>
      <c r="T57" s="37"/>
      <c r="U57" s="39"/>
      <c r="V57" s="287"/>
      <c r="W57" s="28">
        <f t="shared" si="30"/>
        <v>0</v>
      </c>
      <c r="X57" s="40"/>
      <c r="Y57" s="28">
        <f t="shared" si="31"/>
        <v>0</v>
      </c>
      <c r="Z57" s="28" t="e">
        <f t="shared" si="32"/>
        <v>#DIV/0!</v>
      </c>
      <c r="AA57" s="30">
        <f t="shared" si="33"/>
        <v>0</v>
      </c>
      <c r="AB57" s="31">
        <f t="shared" si="34"/>
        <v>0</v>
      </c>
      <c r="AC57" s="31">
        <f t="shared" si="35"/>
        <v>0</v>
      </c>
      <c r="AD57" s="141">
        <f t="shared" si="36"/>
        <v>0</v>
      </c>
      <c r="AE57" s="138">
        <f t="shared" si="37"/>
        <v>0</v>
      </c>
      <c r="AF57" s="139" t="e">
        <f t="shared" si="38"/>
        <v>#DIV/0!</v>
      </c>
      <c r="AH57" s="2"/>
      <c r="AI57" s="2"/>
      <c r="AJ57" s="2"/>
      <c r="AK57" s="2"/>
      <c r="AL57" s="2"/>
      <c r="AM57" s="2"/>
      <c r="AN57" s="2"/>
      <c r="AO57" s="2"/>
      <c r="AP57" s="2"/>
    </row>
    <row r="58" spans="1:168" s="19" customFormat="1" x14ac:dyDescent="0.2">
      <c r="A58" s="286"/>
      <c r="B58" s="32" t="s">
        <v>81</v>
      </c>
      <c r="C58" s="32"/>
      <c r="D58" s="33"/>
      <c r="E58" s="34"/>
      <c r="F58" s="34"/>
      <c r="G58" s="34"/>
      <c r="H58" s="35"/>
      <c r="I58" s="35"/>
      <c r="J58" s="35"/>
      <c r="K58" s="23"/>
      <c r="L58" s="35"/>
      <c r="M58" s="35"/>
      <c r="N58" s="35"/>
      <c r="O58" s="36"/>
      <c r="P58" s="37"/>
      <c r="Q58" s="38"/>
      <c r="R58" s="35"/>
      <c r="S58" s="35"/>
      <c r="T58" s="37"/>
      <c r="U58" s="39"/>
      <c r="V58" s="287"/>
      <c r="W58" s="28">
        <f t="shared" si="30"/>
        <v>0</v>
      </c>
      <c r="X58" s="40"/>
      <c r="Y58" s="28">
        <f t="shared" si="31"/>
        <v>0</v>
      </c>
      <c r="Z58" s="28" t="e">
        <f t="shared" si="32"/>
        <v>#DIV/0!</v>
      </c>
      <c r="AA58" s="30">
        <f t="shared" si="33"/>
        <v>0</v>
      </c>
      <c r="AB58" s="31">
        <f t="shared" si="34"/>
        <v>0</v>
      </c>
      <c r="AC58" s="31">
        <f t="shared" si="35"/>
        <v>0</v>
      </c>
      <c r="AD58" s="141">
        <f t="shared" si="36"/>
        <v>0</v>
      </c>
      <c r="AE58" s="138">
        <f t="shared" si="37"/>
        <v>0</v>
      </c>
      <c r="AF58" s="139" t="e">
        <f t="shared" si="38"/>
        <v>#DIV/0!</v>
      </c>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row>
    <row r="59" spans="1:168" s="19" customFormat="1" x14ac:dyDescent="0.2">
      <c r="A59" s="286"/>
      <c r="B59" s="32" t="s">
        <v>81</v>
      </c>
      <c r="C59" s="32"/>
      <c r="D59" s="33"/>
      <c r="E59" s="34"/>
      <c r="F59" s="34"/>
      <c r="G59" s="34"/>
      <c r="H59" s="35"/>
      <c r="I59" s="35"/>
      <c r="J59" s="35"/>
      <c r="K59" s="23"/>
      <c r="L59" s="35"/>
      <c r="M59" s="35"/>
      <c r="N59" s="35"/>
      <c r="O59" s="36"/>
      <c r="P59" s="37"/>
      <c r="Q59" s="38"/>
      <c r="R59" s="35"/>
      <c r="S59" s="35"/>
      <c r="T59" s="37"/>
      <c r="U59" s="39"/>
      <c r="V59" s="287"/>
      <c r="W59" s="28">
        <f t="shared" si="30"/>
        <v>0</v>
      </c>
      <c r="X59" s="40"/>
      <c r="Y59" s="28">
        <f t="shared" si="31"/>
        <v>0</v>
      </c>
      <c r="Z59" s="28" t="e">
        <f t="shared" si="32"/>
        <v>#DIV/0!</v>
      </c>
      <c r="AA59" s="30">
        <f t="shared" si="33"/>
        <v>0</v>
      </c>
      <c r="AB59" s="31">
        <f t="shared" si="34"/>
        <v>0</v>
      </c>
      <c r="AC59" s="31">
        <f t="shared" si="35"/>
        <v>0</v>
      </c>
      <c r="AD59" s="141">
        <f t="shared" si="36"/>
        <v>0</v>
      </c>
      <c r="AE59" s="138">
        <f t="shared" si="37"/>
        <v>0</v>
      </c>
      <c r="AF59" s="139" t="e">
        <f t="shared" si="38"/>
        <v>#DIV/0!</v>
      </c>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row>
    <row r="60" spans="1:168" s="19" customFormat="1" x14ac:dyDescent="0.2">
      <c r="A60" s="288"/>
      <c r="B60" s="32" t="s">
        <v>81</v>
      </c>
      <c r="C60" s="289"/>
      <c r="D60" s="290"/>
      <c r="E60" s="291"/>
      <c r="F60" s="291"/>
      <c r="G60" s="291"/>
      <c r="H60" s="292"/>
      <c r="I60" s="292"/>
      <c r="J60" s="292"/>
      <c r="K60" s="23"/>
      <c r="L60" s="292"/>
      <c r="M60" s="292"/>
      <c r="N60" s="292"/>
      <c r="O60" s="293"/>
      <c r="P60" s="294"/>
      <c r="Q60" s="295"/>
      <c r="R60" s="292"/>
      <c r="S60" s="292"/>
      <c r="T60" s="294"/>
      <c r="U60" s="296"/>
      <c r="V60" s="297"/>
      <c r="W60" s="28">
        <f t="shared" si="30"/>
        <v>0</v>
      </c>
      <c r="X60" s="298"/>
      <c r="Y60" s="28">
        <f t="shared" si="31"/>
        <v>0</v>
      </c>
      <c r="Z60" s="28" t="e">
        <f t="shared" si="32"/>
        <v>#DIV/0!</v>
      </c>
      <c r="AA60" s="30">
        <f t="shared" si="33"/>
        <v>0</v>
      </c>
      <c r="AB60" s="31">
        <f t="shared" si="34"/>
        <v>0</v>
      </c>
      <c r="AC60" s="31">
        <f t="shared" si="35"/>
        <v>0</v>
      </c>
      <c r="AD60" s="141">
        <f t="shared" si="36"/>
        <v>0</v>
      </c>
      <c r="AE60" s="138">
        <f t="shared" si="37"/>
        <v>0</v>
      </c>
      <c r="AF60" s="139" t="e">
        <f t="shared" si="38"/>
        <v>#DIV/0!</v>
      </c>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row>
    <row r="61" spans="1:168" s="19" customFormat="1" x14ac:dyDescent="0.2">
      <c r="A61" s="288"/>
      <c r="B61" s="32" t="s">
        <v>81</v>
      </c>
      <c r="C61" s="289"/>
      <c r="D61" s="290"/>
      <c r="E61" s="291"/>
      <c r="F61" s="291"/>
      <c r="G61" s="291"/>
      <c r="H61" s="292"/>
      <c r="I61" s="292"/>
      <c r="J61" s="292"/>
      <c r="K61" s="23"/>
      <c r="L61" s="292"/>
      <c r="M61" s="292"/>
      <c r="N61" s="292"/>
      <c r="O61" s="293"/>
      <c r="P61" s="294"/>
      <c r="Q61" s="295"/>
      <c r="R61" s="292"/>
      <c r="S61" s="292"/>
      <c r="T61" s="294"/>
      <c r="U61" s="296"/>
      <c r="V61" s="297"/>
      <c r="W61" s="28">
        <f t="shared" si="30"/>
        <v>0</v>
      </c>
      <c r="X61" s="298"/>
      <c r="Y61" s="28">
        <f t="shared" si="31"/>
        <v>0</v>
      </c>
      <c r="Z61" s="28" t="e">
        <f t="shared" si="32"/>
        <v>#DIV/0!</v>
      </c>
      <c r="AA61" s="30">
        <f t="shared" si="33"/>
        <v>0</v>
      </c>
      <c r="AB61" s="31">
        <f t="shared" si="34"/>
        <v>0</v>
      </c>
      <c r="AC61" s="31">
        <f t="shared" si="35"/>
        <v>0</v>
      </c>
      <c r="AD61" s="141">
        <f t="shared" si="36"/>
        <v>0</v>
      </c>
      <c r="AE61" s="138">
        <f t="shared" si="37"/>
        <v>0</v>
      </c>
      <c r="AF61" s="139" t="e">
        <f t="shared" si="38"/>
        <v>#DIV/0!</v>
      </c>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row>
    <row r="62" spans="1:168" s="19" customFormat="1" x14ac:dyDescent="0.2">
      <c r="A62" s="288"/>
      <c r="B62" s="32" t="s">
        <v>81</v>
      </c>
      <c r="C62" s="289"/>
      <c r="D62" s="290"/>
      <c r="E62" s="291"/>
      <c r="F62" s="291"/>
      <c r="G62" s="291"/>
      <c r="H62" s="292"/>
      <c r="I62" s="292"/>
      <c r="J62" s="292"/>
      <c r="K62" s="23"/>
      <c r="L62" s="292"/>
      <c r="M62" s="292"/>
      <c r="N62" s="292"/>
      <c r="O62" s="293"/>
      <c r="P62" s="294"/>
      <c r="Q62" s="295"/>
      <c r="R62" s="292"/>
      <c r="S62" s="292"/>
      <c r="T62" s="294"/>
      <c r="U62" s="296"/>
      <c r="V62" s="297"/>
      <c r="W62" s="28">
        <f t="shared" si="30"/>
        <v>0</v>
      </c>
      <c r="X62" s="298"/>
      <c r="Y62" s="28">
        <f t="shared" si="31"/>
        <v>0</v>
      </c>
      <c r="Z62" s="28" t="e">
        <f t="shared" si="32"/>
        <v>#DIV/0!</v>
      </c>
      <c r="AA62" s="30">
        <f t="shared" si="33"/>
        <v>0</v>
      </c>
      <c r="AB62" s="31">
        <f t="shared" si="34"/>
        <v>0</v>
      </c>
      <c r="AC62" s="31">
        <f t="shared" si="35"/>
        <v>0</v>
      </c>
      <c r="AD62" s="141">
        <f t="shared" si="36"/>
        <v>0</v>
      </c>
      <c r="AE62" s="138">
        <f t="shared" si="37"/>
        <v>0</v>
      </c>
      <c r="AF62" s="139" t="e">
        <f t="shared" si="38"/>
        <v>#DIV/0!</v>
      </c>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row>
    <row r="63" spans="1:168" s="19" customFormat="1" x14ac:dyDescent="0.2">
      <c r="A63" s="288"/>
      <c r="B63" s="32" t="s">
        <v>81</v>
      </c>
      <c r="C63" s="289"/>
      <c r="D63" s="290"/>
      <c r="E63" s="291"/>
      <c r="F63" s="291"/>
      <c r="G63" s="291"/>
      <c r="H63" s="292"/>
      <c r="I63" s="292"/>
      <c r="J63" s="292"/>
      <c r="K63" s="23"/>
      <c r="L63" s="292"/>
      <c r="M63" s="292"/>
      <c r="N63" s="292"/>
      <c r="O63" s="293"/>
      <c r="P63" s="294"/>
      <c r="Q63" s="295"/>
      <c r="R63" s="292"/>
      <c r="S63" s="292"/>
      <c r="T63" s="294"/>
      <c r="U63" s="296"/>
      <c r="V63" s="297"/>
      <c r="W63" s="28">
        <f t="shared" si="30"/>
        <v>0</v>
      </c>
      <c r="X63" s="298"/>
      <c r="Y63" s="28">
        <f t="shared" si="31"/>
        <v>0</v>
      </c>
      <c r="Z63" s="28" t="e">
        <f t="shared" si="32"/>
        <v>#DIV/0!</v>
      </c>
      <c r="AA63" s="30">
        <f t="shared" si="33"/>
        <v>0</v>
      </c>
      <c r="AB63" s="31">
        <f t="shared" si="34"/>
        <v>0</v>
      </c>
      <c r="AC63" s="31">
        <f t="shared" si="35"/>
        <v>0</v>
      </c>
      <c r="AD63" s="141">
        <f t="shared" si="36"/>
        <v>0</v>
      </c>
      <c r="AE63" s="138">
        <f t="shared" si="37"/>
        <v>0</v>
      </c>
      <c r="AF63" s="139" t="e">
        <f t="shared" si="38"/>
        <v>#DIV/0!</v>
      </c>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row>
    <row r="64" spans="1:168" s="19" customFormat="1" ht="15" thickBot="1" x14ac:dyDescent="0.25">
      <c r="A64" s="288"/>
      <c r="B64" s="154" t="s">
        <v>81</v>
      </c>
      <c r="C64" s="289"/>
      <c r="D64" s="290"/>
      <c r="E64" s="291"/>
      <c r="F64" s="291"/>
      <c r="G64" s="291"/>
      <c r="H64" s="292"/>
      <c r="I64" s="292"/>
      <c r="J64" s="292"/>
      <c r="K64" s="146"/>
      <c r="L64" s="292"/>
      <c r="M64" s="292"/>
      <c r="N64" s="292"/>
      <c r="O64" s="293"/>
      <c r="P64" s="294"/>
      <c r="Q64" s="295"/>
      <c r="R64" s="292"/>
      <c r="S64" s="292"/>
      <c r="T64" s="294"/>
      <c r="U64" s="296"/>
      <c r="V64" s="297"/>
      <c r="W64" s="331">
        <f t="shared" si="30"/>
        <v>0</v>
      </c>
      <c r="X64" s="298"/>
      <c r="Y64" s="332">
        <f t="shared" si="31"/>
        <v>0</v>
      </c>
      <c r="Z64" s="333" t="e">
        <f t="shared" si="32"/>
        <v>#DIV/0!</v>
      </c>
      <c r="AA64" s="167">
        <f t="shared" si="33"/>
        <v>0</v>
      </c>
      <c r="AB64" s="168">
        <f t="shared" si="34"/>
        <v>0</v>
      </c>
      <c r="AC64" s="168">
        <f t="shared" si="35"/>
        <v>0</v>
      </c>
      <c r="AD64" s="169">
        <f t="shared" si="36"/>
        <v>0</v>
      </c>
      <c r="AE64" s="138">
        <f t="shared" si="37"/>
        <v>0</v>
      </c>
      <c r="AF64" s="139" t="e">
        <f t="shared" si="38"/>
        <v>#DIV/0!</v>
      </c>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row>
    <row r="65" spans="1:168" s="19" customFormat="1" ht="15" thickBot="1" x14ac:dyDescent="0.25">
      <c r="A65" s="334"/>
      <c r="B65" s="170" t="s">
        <v>82</v>
      </c>
      <c r="C65" s="335"/>
      <c r="D65" s="336"/>
      <c r="E65" s="337"/>
      <c r="F65" s="337"/>
      <c r="G65" s="337"/>
      <c r="H65" s="338"/>
      <c r="I65" s="338"/>
      <c r="J65" s="338"/>
      <c r="K65" s="338"/>
      <c r="L65" s="338"/>
      <c r="M65" s="338"/>
      <c r="N65" s="338"/>
      <c r="O65" s="339"/>
      <c r="P65" s="338"/>
      <c r="Q65" s="340"/>
      <c r="R65" s="341"/>
      <c r="S65" s="342">
        <f>SUM(S56:S64)</f>
        <v>0</v>
      </c>
      <c r="T65" s="338"/>
      <c r="U65" s="343"/>
      <c r="V65" s="344"/>
      <c r="W65" s="181"/>
      <c r="X65" s="345"/>
      <c r="Y65" s="181"/>
      <c r="Z65" s="181"/>
      <c r="AA65" s="183">
        <f>SUM(AA56:AA64)</f>
        <v>0</v>
      </c>
      <c r="AB65" s="184">
        <f>SUM(AB56:AB64)</f>
        <v>0</v>
      </c>
      <c r="AC65" s="184">
        <f>SUM(AC56:AC64)</f>
        <v>0</v>
      </c>
      <c r="AD65" s="184">
        <f t="shared" si="36"/>
        <v>0</v>
      </c>
      <c r="AE65" s="138">
        <f t="shared" si="37"/>
        <v>0</v>
      </c>
      <c r="AF65" s="139" t="e">
        <f t="shared" si="38"/>
        <v>#DIV/0!</v>
      </c>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row>
    <row r="66" spans="1:168" ht="15" thickBot="1" x14ac:dyDescent="0.25">
      <c r="A66" s="257"/>
      <c r="B66" s="346"/>
      <c r="C66" s="259"/>
      <c r="D66" s="260"/>
      <c r="E66" s="259"/>
      <c r="F66" s="259"/>
      <c r="G66" s="259"/>
      <c r="H66" s="261"/>
      <c r="I66" s="261"/>
      <c r="J66" s="261"/>
      <c r="K66" s="261"/>
      <c r="L66" s="261"/>
      <c r="M66" s="261"/>
      <c r="N66" s="261"/>
      <c r="O66" s="262"/>
      <c r="P66" s="261"/>
      <c r="Q66" s="263"/>
      <c r="R66" s="264"/>
      <c r="S66" s="265"/>
      <c r="T66" s="261"/>
      <c r="U66" s="266"/>
      <c r="V66" s="266"/>
      <c r="W66" s="267"/>
      <c r="X66" s="268"/>
      <c r="Y66" s="267"/>
      <c r="Z66" s="267"/>
      <c r="AA66" s="264"/>
      <c r="AB66" s="267"/>
      <c r="AC66" s="267"/>
      <c r="AD66" s="267"/>
      <c r="AE66" s="138"/>
      <c r="AF66" s="139"/>
    </row>
    <row r="67" spans="1:168" s="4" customFormat="1" x14ac:dyDescent="0.2">
      <c r="A67" s="195"/>
      <c r="B67" s="300" t="s">
        <v>83</v>
      </c>
      <c r="C67" s="196"/>
      <c r="D67" s="197"/>
      <c r="E67" s="198"/>
      <c r="F67" s="198"/>
      <c r="G67" s="198"/>
      <c r="H67" s="199"/>
      <c r="I67" s="199"/>
      <c r="J67" s="199"/>
      <c r="K67" s="200"/>
      <c r="L67" s="199"/>
      <c r="M67" s="199"/>
      <c r="N67" s="199"/>
      <c r="O67" s="201"/>
      <c r="P67" s="202"/>
      <c r="Q67" s="203"/>
      <c r="R67" s="199"/>
      <c r="S67" s="199"/>
      <c r="T67" s="202"/>
      <c r="U67" s="204"/>
      <c r="V67" s="205"/>
      <c r="W67" s="206">
        <f t="shared" ref="W67:W75" si="39">U67-V67</f>
        <v>0</v>
      </c>
      <c r="X67" s="207"/>
      <c r="Y67" s="206">
        <f t="shared" ref="Y67:Y75" si="40">W67-X67</f>
        <v>0</v>
      </c>
      <c r="Z67" s="206" t="e">
        <f t="shared" ref="Z67:Z75" si="41">Y67/T67</f>
        <v>#DIV/0!</v>
      </c>
      <c r="AA67" s="208">
        <f t="shared" ref="AA67:AA75" si="42">S67*T67</f>
        <v>0</v>
      </c>
      <c r="AB67" s="209">
        <f t="shared" ref="AB67:AB75" si="43">S67*X67</f>
        <v>0</v>
      </c>
      <c r="AC67" s="209">
        <f t="shared" ref="AC67:AC75" si="44">V67*S67</f>
        <v>0</v>
      </c>
      <c r="AD67" s="210">
        <f t="shared" ref="AD67:AD76" si="45">IF(AB67=0,0,AB67/AA67)</f>
        <v>0</v>
      </c>
      <c r="AE67" s="138">
        <f t="shared" ref="AE67:AE76" si="46">IF(OR(K67="A19",K67="A21"),(W67/T67)-1.06,IF(K67="BR30",(W67/T67)-2.58,IF(K67="BR40",(W67/T67)-3.33,IF(K67="PAR38",(W67/T67)-4.98,0))))</f>
        <v>0</v>
      </c>
      <c r="AF67" s="139" t="e">
        <f t="shared" ref="AF67:AF76" si="47">(X67/T67)/AE67</f>
        <v>#DIV/0!</v>
      </c>
      <c r="AH67" s="2"/>
      <c r="AI67" s="2"/>
      <c r="AJ67" s="2"/>
      <c r="AK67" s="2"/>
      <c r="AL67" s="2"/>
      <c r="AM67" s="2"/>
      <c r="AN67" s="2"/>
      <c r="AO67" s="2"/>
      <c r="AP67" s="2"/>
    </row>
    <row r="68" spans="1:168" s="4" customFormat="1" x14ac:dyDescent="0.2">
      <c r="A68" s="211"/>
      <c r="B68" s="41" t="s">
        <v>83</v>
      </c>
      <c r="C68" s="41"/>
      <c r="D68" s="42"/>
      <c r="E68" s="43"/>
      <c r="F68" s="43"/>
      <c r="G68" s="43"/>
      <c r="H68" s="44"/>
      <c r="I68" s="44"/>
      <c r="J68" s="44"/>
      <c r="K68" s="45"/>
      <c r="L68" s="44"/>
      <c r="M68" s="44"/>
      <c r="N68" s="44"/>
      <c r="O68" s="46"/>
      <c r="P68" s="47"/>
      <c r="Q68" s="48"/>
      <c r="R68" s="44"/>
      <c r="S68" s="44"/>
      <c r="T68" s="47"/>
      <c r="U68" s="49"/>
      <c r="V68" s="212"/>
      <c r="W68" s="50">
        <f t="shared" si="39"/>
        <v>0</v>
      </c>
      <c r="X68" s="51"/>
      <c r="Y68" s="50">
        <f t="shared" si="40"/>
        <v>0</v>
      </c>
      <c r="Z68" s="50" t="e">
        <f t="shared" si="41"/>
        <v>#DIV/0!</v>
      </c>
      <c r="AA68" s="52">
        <f t="shared" si="42"/>
        <v>0</v>
      </c>
      <c r="AB68" s="53">
        <f t="shared" si="43"/>
        <v>0</v>
      </c>
      <c r="AC68" s="53">
        <f t="shared" si="44"/>
        <v>0</v>
      </c>
      <c r="AD68" s="213">
        <f t="shared" si="45"/>
        <v>0</v>
      </c>
      <c r="AE68" s="138">
        <f t="shared" si="46"/>
        <v>0</v>
      </c>
      <c r="AF68" s="139" t="e">
        <f t="shared" si="47"/>
        <v>#DIV/0!</v>
      </c>
      <c r="AH68" s="2"/>
      <c r="AI68" s="2"/>
      <c r="AJ68" s="2"/>
      <c r="AK68" s="2"/>
      <c r="AL68" s="2"/>
      <c r="AM68" s="2"/>
      <c r="AN68" s="2"/>
      <c r="AO68" s="2"/>
      <c r="AP68" s="2"/>
    </row>
    <row r="69" spans="1:168" s="19" customFormat="1" x14ac:dyDescent="0.2">
      <c r="A69" s="211"/>
      <c r="B69" s="41" t="s">
        <v>83</v>
      </c>
      <c r="C69" s="41"/>
      <c r="D69" s="42"/>
      <c r="E69" s="43"/>
      <c r="F69" s="43"/>
      <c r="G69" s="43"/>
      <c r="H69" s="44"/>
      <c r="I69" s="44"/>
      <c r="J69" s="44"/>
      <c r="K69" s="45"/>
      <c r="L69" s="44"/>
      <c r="M69" s="44"/>
      <c r="N69" s="44"/>
      <c r="O69" s="46"/>
      <c r="P69" s="47"/>
      <c r="Q69" s="48"/>
      <c r="R69" s="44"/>
      <c r="S69" s="44"/>
      <c r="T69" s="47"/>
      <c r="U69" s="49"/>
      <c r="V69" s="212"/>
      <c r="W69" s="50">
        <f t="shared" si="39"/>
        <v>0</v>
      </c>
      <c r="X69" s="51"/>
      <c r="Y69" s="50">
        <f t="shared" si="40"/>
        <v>0</v>
      </c>
      <c r="Z69" s="50" t="e">
        <f t="shared" si="41"/>
        <v>#DIV/0!</v>
      </c>
      <c r="AA69" s="52">
        <f t="shared" si="42"/>
        <v>0</v>
      </c>
      <c r="AB69" s="53">
        <f t="shared" si="43"/>
        <v>0</v>
      </c>
      <c r="AC69" s="53">
        <f t="shared" si="44"/>
        <v>0</v>
      </c>
      <c r="AD69" s="213">
        <f t="shared" si="45"/>
        <v>0</v>
      </c>
      <c r="AE69" s="138">
        <f t="shared" si="46"/>
        <v>0</v>
      </c>
      <c r="AF69" s="139" t="e">
        <f t="shared" si="47"/>
        <v>#DIV/0!</v>
      </c>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row>
    <row r="70" spans="1:168" s="19" customFormat="1" x14ac:dyDescent="0.2">
      <c r="A70" s="211"/>
      <c r="B70" s="41" t="s">
        <v>83</v>
      </c>
      <c r="C70" s="41"/>
      <c r="D70" s="42"/>
      <c r="E70" s="43"/>
      <c r="F70" s="43"/>
      <c r="G70" s="43"/>
      <c r="H70" s="44"/>
      <c r="I70" s="44"/>
      <c r="J70" s="44"/>
      <c r="K70" s="45"/>
      <c r="L70" s="44"/>
      <c r="M70" s="44"/>
      <c r="N70" s="44"/>
      <c r="O70" s="46"/>
      <c r="P70" s="47"/>
      <c r="Q70" s="48"/>
      <c r="R70" s="44"/>
      <c r="S70" s="44"/>
      <c r="T70" s="47"/>
      <c r="U70" s="49"/>
      <c r="V70" s="212"/>
      <c r="W70" s="50">
        <f t="shared" si="39"/>
        <v>0</v>
      </c>
      <c r="X70" s="51"/>
      <c r="Y70" s="50">
        <f t="shared" si="40"/>
        <v>0</v>
      </c>
      <c r="Z70" s="50" t="e">
        <f t="shared" si="41"/>
        <v>#DIV/0!</v>
      </c>
      <c r="AA70" s="52">
        <f t="shared" si="42"/>
        <v>0</v>
      </c>
      <c r="AB70" s="53">
        <f t="shared" si="43"/>
        <v>0</v>
      </c>
      <c r="AC70" s="53">
        <f t="shared" si="44"/>
        <v>0</v>
      </c>
      <c r="AD70" s="213">
        <f t="shared" si="45"/>
        <v>0</v>
      </c>
      <c r="AE70" s="138">
        <f t="shared" si="46"/>
        <v>0</v>
      </c>
      <c r="AF70" s="139" t="e">
        <f t="shared" si="47"/>
        <v>#DIV/0!</v>
      </c>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row>
    <row r="71" spans="1:168" s="19" customFormat="1" x14ac:dyDescent="0.2">
      <c r="A71" s="214"/>
      <c r="B71" s="41" t="s">
        <v>83</v>
      </c>
      <c r="C71" s="215"/>
      <c r="D71" s="216"/>
      <c r="E71" s="217"/>
      <c r="F71" s="217"/>
      <c r="G71" s="217"/>
      <c r="H71" s="218"/>
      <c r="I71" s="218"/>
      <c r="J71" s="218"/>
      <c r="K71" s="45"/>
      <c r="L71" s="218"/>
      <c r="M71" s="218"/>
      <c r="N71" s="218"/>
      <c r="O71" s="219"/>
      <c r="P71" s="220"/>
      <c r="Q71" s="221"/>
      <c r="R71" s="218"/>
      <c r="S71" s="218"/>
      <c r="T71" s="220"/>
      <c r="U71" s="222"/>
      <c r="V71" s="223"/>
      <c r="W71" s="50">
        <f t="shared" si="39"/>
        <v>0</v>
      </c>
      <c r="X71" s="224"/>
      <c r="Y71" s="50">
        <f t="shared" si="40"/>
        <v>0</v>
      </c>
      <c r="Z71" s="50" t="e">
        <f t="shared" si="41"/>
        <v>#DIV/0!</v>
      </c>
      <c r="AA71" s="52">
        <f t="shared" si="42"/>
        <v>0</v>
      </c>
      <c r="AB71" s="53">
        <f t="shared" si="43"/>
        <v>0</v>
      </c>
      <c r="AC71" s="53">
        <f t="shared" si="44"/>
        <v>0</v>
      </c>
      <c r="AD71" s="213">
        <f t="shared" si="45"/>
        <v>0</v>
      </c>
      <c r="AE71" s="138">
        <f t="shared" si="46"/>
        <v>0</v>
      </c>
      <c r="AF71" s="139" t="e">
        <f t="shared" si="47"/>
        <v>#DIV/0!</v>
      </c>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row>
    <row r="72" spans="1:168" s="19" customFormat="1" x14ac:dyDescent="0.2">
      <c r="A72" s="214"/>
      <c r="B72" s="41" t="s">
        <v>83</v>
      </c>
      <c r="C72" s="215"/>
      <c r="D72" s="216"/>
      <c r="E72" s="217"/>
      <c r="F72" s="217"/>
      <c r="G72" s="217"/>
      <c r="H72" s="218"/>
      <c r="I72" s="218"/>
      <c r="J72" s="218"/>
      <c r="K72" s="45"/>
      <c r="L72" s="218"/>
      <c r="M72" s="218"/>
      <c r="N72" s="218"/>
      <c r="O72" s="219"/>
      <c r="P72" s="220"/>
      <c r="Q72" s="221"/>
      <c r="R72" s="218"/>
      <c r="S72" s="218"/>
      <c r="T72" s="220"/>
      <c r="U72" s="222"/>
      <c r="V72" s="223"/>
      <c r="W72" s="50">
        <f t="shared" si="39"/>
        <v>0</v>
      </c>
      <c r="X72" s="224"/>
      <c r="Y72" s="50">
        <f t="shared" si="40"/>
        <v>0</v>
      </c>
      <c r="Z72" s="50" t="e">
        <f t="shared" si="41"/>
        <v>#DIV/0!</v>
      </c>
      <c r="AA72" s="52">
        <f t="shared" si="42"/>
        <v>0</v>
      </c>
      <c r="AB72" s="53">
        <f t="shared" si="43"/>
        <v>0</v>
      </c>
      <c r="AC72" s="53">
        <f t="shared" si="44"/>
        <v>0</v>
      </c>
      <c r="AD72" s="213">
        <f t="shared" si="45"/>
        <v>0</v>
      </c>
      <c r="AE72" s="138">
        <f t="shared" si="46"/>
        <v>0</v>
      </c>
      <c r="AF72" s="139" t="e">
        <f t="shared" si="47"/>
        <v>#DIV/0!</v>
      </c>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row>
    <row r="73" spans="1:168" s="19" customFormat="1" x14ac:dyDescent="0.2">
      <c r="A73" s="214"/>
      <c r="B73" s="41" t="s">
        <v>83</v>
      </c>
      <c r="C73" s="215"/>
      <c r="D73" s="216"/>
      <c r="E73" s="217"/>
      <c r="F73" s="217"/>
      <c r="G73" s="217"/>
      <c r="H73" s="218"/>
      <c r="I73" s="218"/>
      <c r="J73" s="218"/>
      <c r="K73" s="45"/>
      <c r="L73" s="218"/>
      <c r="M73" s="218"/>
      <c r="N73" s="218"/>
      <c r="O73" s="219"/>
      <c r="P73" s="220"/>
      <c r="Q73" s="221"/>
      <c r="R73" s="218"/>
      <c r="S73" s="218"/>
      <c r="T73" s="220"/>
      <c r="U73" s="222"/>
      <c r="V73" s="223"/>
      <c r="W73" s="50">
        <f t="shared" si="39"/>
        <v>0</v>
      </c>
      <c r="X73" s="224"/>
      <c r="Y73" s="50">
        <f t="shared" si="40"/>
        <v>0</v>
      </c>
      <c r="Z73" s="50" t="e">
        <f t="shared" si="41"/>
        <v>#DIV/0!</v>
      </c>
      <c r="AA73" s="52">
        <f t="shared" si="42"/>
        <v>0</v>
      </c>
      <c r="AB73" s="53">
        <f t="shared" si="43"/>
        <v>0</v>
      </c>
      <c r="AC73" s="53">
        <f t="shared" si="44"/>
        <v>0</v>
      </c>
      <c r="AD73" s="213">
        <f t="shared" si="45"/>
        <v>0</v>
      </c>
      <c r="AE73" s="138">
        <f t="shared" si="46"/>
        <v>0</v>
      </c>
      <c r="AF73" s="139" t="e">
        <f t="shared" si="47"/>
        <v>#DIV/0!</v>
      </c>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row>
    <row r="74" spans="1:168" s="19" customFormat="1" x14ac:dyDescent="0.2">
      <c r="A74" s="214"/>
      <c r="B74" s="41" t="s">
        <v>83</v>
      </c>
      <c r="C74" s="215"/>
      <c r="D74" s="216"/>
      <c r="E74" s="217"/>
      <c r="F74" s="217"/>
      <c r="G74" s="217"/>
      <c r="H74" s="218"/>
      <c r="I74" s="218"/>
      <c r="J74" s="218"/>
      <c r="K74" s="45"/>
      <c r="L74" s="218"/>
      <c r="M74" s="218"/>
      <c r="N74" s="218"/>
      <c r="O74" s="219"/>
      <c r="P74" s="220"/>
      <c r="Q74" s="221"/>
      <c r="R74" s="218"/>
      <c r="S74" s="218"/>
      <c r="T74" s="220"/>
      <c r="U74" s="222"/>
      <c r="V74" s="223"/>
      <c r="W74" s="50">
        <f t="shared" si="39"/>
        <v>0</v>
      </c>
      <c r="X74" s="224"/>
      <c r="Y74" s="50">
        <f t="shared" si="40"/>
        <v>0</v>
      </c>
      <c r="Z74" s="50" t="e">
        <f t="shared" si="41"/>
        <v>#DIV/0!</v>
      </c>
      <c r="AA74" s="52">
        <f t="shared" si="42"/>
        <v>0</v>
      </c>
      <c r="AB74" s="53">
        <f t="shared" si="43"/>
        <v>0</v>
      </c>
      <c r="AC74" s="53">
        <f t="shared" si="44"/>
        <v>0</v>
      </c>
      <c r="AD74" s="213">
        <f t="shared" si="45"/>
        <v>0</v>
      </c>
      <c r="AE74" s="138">
        <f t="shared" si="46"/>
        <v>0</v>
      </c>
      <c r="AF74" s="139" t="e">
        <f t="shared" si="47"/>
        <v>#DIV/0!</v>
      </c>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row>
    <row r="75" spans="1:168" s="19" customFormat="1" ht="15" thickBot="1" x14ac:dyDescent="0.25">
      <c r="A75" s="214"/>
      <c r="B75" s="226" t="s">
        <v>83</v>
      </c>
      <c r="C75" s="215"/>
      <c r="D75" s="216"/>
      <c r="E75" s="217"/>
      <c r="F75" s="217"/>
      <c r="G75" s="217"/>
      <c r="H75" s="218"/>
      <c r="I75" s="218"/>
      <c r="J75" s="218"/>
      <c r="K75" s="315"/>
      <c r="L75" s="218"/>
      <c r="M75" s="218"/>
      <c r="N75" s="218"/>
      <c r="O75" s="219"/>
      <c r="P75" s="220"/>
      <c r="Q75" s="221"/>
      <c r="R75" s="218"/>
      <c r="S75" s="218"/>
      <c r="T75" s="220"/>
      <c r="U75" s="222"/>
      <c r="V75" s="223"/>
      <c r="W75" s="316">
        <f t="shared" si="39"/>
        <v>0</v>
      </c>
      <c r="X75" s="224"/>
      <c r="Y75" s="317">
        <f t="shared" si="40"/>
        <v>0</v>
      </c>
      <c r="Z75" s="318" t="e">
        <f t="shared" si="41"/>
        <v>#DIV/0!</v>
      </c>
      <c r="AA75" s="239">
        <f t="shared" si="42"/>
        <v>0</v>
      </c>
      <c r="AB75" s="240">
        <f t="shared" si="43"/>
        <v>0</v>
      </c>
      <c r="AC75" s="240">
        <f t="shared" si="44"/>
        <v>0</v>
      </c>
      <c r="AD75" s="241">
        <f t="shared" si="45"/>
        <v>0</v>
      </c>
      <c r="AE75" s="138">
        <f t="shared" si="46"/>
        <v>0</v>
      </c>
      <c r="AF75" s="139" t="e">
        <f t="shared" si="47"/>
        <v>#DIV/0!</v>
      </c>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row>
    <row r="76" spans="1:168" s="19" customFormat="1" ht="15" thickBot="1" x14ac:dyDescent="0.25">
      <c r="A76" s="319"/>
      <c r="B76" s="242" t="s">
        <v>84</v>
      </c>
      <c r="C76" s="320"/>
      <c r="D76" s="321"/>
      <c r="E76" s="322"/>
      <c r="F76" s="322"/>
      <c r="G76" s="322"/>
      <c r="H76" s="323"/>
      <c r="I76" s="323"/>
      <c r="J76" s="323"/>
      <c r="K76" s="323"/>
      <c r="L76" s="323"/>
      <c r="M76" s="323"/>
      <c r="N76" s="323"/>
      <c r="O76" s="324"/>
      <c r="P76" s="323"/>
      <c r="Q76" s="325"/>
      <c r="R76" s="326"/>
      <c r="S76" s="327">
        <f>SUM(S67:S75)</f>
        <v>0</v>
      </c>
      <c r="T76" s="323"/>
      <c r="U76" s="328"/>
      <c r="V76" s="329"/>
      <c r="W76" s="253"/>
      <c r="X76" s="330"/>
      <c r="Y76" s="253"/>
      <c r="Z76" s="253"/>
      <c r="AA76" s="255">
        <f>SUM(AA67:AA75)</f>
        <v>0</v>
      </c>
      <c r="AB76" s="256">
        <f>SUM(AB67:AB75)</f>
        <v>0</v>
      </c>
      <c r="AC76" s="256">
        <f>SUM(AC67:AC75)</f>
        <v>0</v>
      </c>
      <c r="AD76" s="256">
        <f t="shared" si="45"/>
        <v>0</v>
      </c>
      <c r="AE76" s="138">
        <f t="shared" si="46"/>
        <v>0</v>
      </c>
      <c r="AF76" s="139" t="e">
        <f t="shared" si="47"/>
        <v>#DIV/0!</v>
      </c>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row>
    <row r="77" spans="1:168" x14ac:dyDescent="0.2">
      <c r="A77" s="347"/>
      <c r="B77" s="347"/>
      <c r="C77" s="347"/>
      <c r="D77" s="347"/>
      <c r="E77" s="347"/>
      <c r="F77" s="347"/>
      <c r="G77" s="347"/>
      <c r="H77" s="348"/>
      <c r="I77" s="348"/>
      <c r="J77" s="348"/>
      <c r="K77" s="348"/>
      <c r="L77" s="348"/>
      <c r="M77" s="348"/>
      <c r="N77" s="348"/>
      <c r="O77" s="348"/>
      <c r="P77" s="348"/>
      <c r="Q77" s="348"/>
      <c r="R77" s="348"/>
      <c r="S77" s="348"/>
      <c r="T77" s="347"/>
      <c r="U77" s="349"/>
      <c r="V77" s="349"/>
      <c r="W77" s="349"/>
      <c r="X77" s="350"/>
      <c r="Y77" s="350"/>
      <c r="Z77" s="350"/>
      <c r="AA77" s="349"/>
      <c r="AB77" s="351"/>
      <c r="AC77" s="351"/>
      <c r="AD77" s="349"/>
    </row>
  </sheetData>
  <mergeCells count="7">
    <mergeCell ref="Y8:AD9"/>
    <mergeCell ref="AE8:AF9"/>
    <mergeCell ref="A11:B11"/>
    <mergeCell ref="O1:O2"/>
    <mergeCell ref="P1:P2"/>
    <mergeCell ref="C3:D3"/>
    <mergeCell ref="C4:D4"/>
  </mergeCells>
  <dataValidations count="1">
    <dataValidation type="list" allowBlank="1" showInputMessage="1" showErrorMessage="1" sqref="K56:K64 K23:K31 K45:K53 K13:K20 K67:K75 K34:K42" xr:uid="{F1411A63-384D-4A42-91B3-852E45C301A4}">
      <formula1>Bulb_Type</formula1>
    </dataValidation>
  </dataValidation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72fa956-8c5b-46cc-b09e-b2f5b26482ab">
      <UserInfo>
        <DisplayName/>
        <AccountId xsi:nil="true"/>
        <AccountType/>
      </UserInfo>
    </SharedWithUsers>
    <lcf76f155ced4ddcb4097134ff3c332f xmlns="cf184db4-72ef-40df-b606-550d554bf0ba">
      <Terms xmlns="http://schemas.microsoft.com/office/infopath/2007/PartnerControls"/>
    </lcf76f155ced4ddcb4097134ff3c332f>
    <TaxCatchAll xmlns="272fa956-8c5b-46cc-b09e-b2f5b26482a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7B49747975D39438EF9200AC2436A46" ma:contentTypeVersion="18" ma:contentTypeDescription="Create a new document." ma:contentTypeScope="" ma:versionID="921a091e11bd4f14d3556be4a00bab8e">
  <xsd:schema xmlns:xsd="http://www.w3.org/2001/XMLSchema" xmlns:xs="http://www.w3.org/2001/XMLSchema" xmlns:p="http://schemas.microsoft.com/office/2006/metadata/properties" xmlns:ns2="cf184db4-72ef-40df-b606-550d554bf0ba" xmlns:ns3="272fa956-8c5b-46cc-b09e-b2f5b26482ab" targetNamespace="http://schemas.microsoft.com/office/2006/metadata/properties" ma:root="true" ma:fieldsID="6cca280fe4012946bb216f7eab000b8d" ns2:_="" ns3:_="">
    <xsd:import namespace="cf184db4-72ef-40df-b606-550d554bf0ba"/>
    <xsd:import namespace="272fa956-8c5b-46cc-b09e-b2f5b26482a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184db4-72ef-40df-b606-550d554bf0b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9027acf-5775-4304-9666-1aa101a150ea"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72fa956-8c5b-46cc-b09e-b2f5b26482ab"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007ff19c-1c25-4ea1-86fa-249f9dd92973}" ma:internalName="TaxCatchAll" ma:showField="CatchAllData" ma:web="272fa956-8c5b-46cc-b09e-b2f5b26482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C3178EB-43B8-4019-A464-7B0E0467B346}">
  <ds:schemaRefs>
    <ds:schemaRef ds:uri="http://schemas.microsoft.com/office/2006/metadata/properties"/>
    <ds:schemaRef ds:uri="http://schemas.microsoft.com/office/infopath/2007/PartnerControls"/>
    <ds:schemaRef ds:uri="272fa956-8c5b-46cc-b09e-b2f5b26482ab"/>
    <ds:schemaRef ds:uri="cf184db4-72ef-40df-b606-550d554bf0ba"/>
  </ds:schemaRefs>
</ds:datastoreItem>
</file>

<file path=customXml/itemProps2.xml><?xml version="1.0" encoding="utf-8"?>
<ds:datastoreItem xmlns:ds="http://schemas.openxmlformats.org/officeDocument/2006/customXml" ds:itemID="{9DAED9A3-8C87-4649-A608-6CF167C7ABC4}">
  <ds:schemaRefs>
    <ds:schemaRef ds:uri="http://schemas.microsoft.com/sharepoint/v3/contenttype/forms"/>
  </ds:schemaRefs>
</ds:datastoreItem>
</file>

<file path=customXml/itemProps3.xml><?xml version="1.0" encoding="utf-8"?>
<ds:datastoreItem xmlns:ds="http://schemas.openxmlformats.org/officeDocument/2006/customXml" ds:itemID="{7A13F662-CA20-4D0E-A04F-6D8E27FED9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Program Summary</vt:lpstr>
      <vt:lpstr>Active Products</vt:lpstr>
      <vt:lpstr>Active Stores</vt:lpstr>
      <vt:lpstr>Requested Stores</vt:lpstr>
      <vt:lpstr>Requested Products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Ashley Edwards</dc:creator>
  <cp:keywords/>
  <dc:description/>
  <cp:lastModifiedBy>Ashley Edwards</cp:lastModifiedBy>
  <cp:revision/>
  <dcterms:created xsi:type="dcterms:W3CDTF">2026-08-28T15:24:00Z</dcterms:created>
  <dcterms:modified xsi:type="dcterms:W3CDTF">2026-10-26T19:55:14Z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0x01010087B49747975D39438EF9200AC2436A46</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